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cuments\"/>
    </mc:Choice>
  </mc:AlternateContent>
  <xr:revisionPtr revIDLastSave="0" documentId="13_ncr:1_{97B4021C-6B43-4EAD-8BDA-296B56A2E962}" xr6:coauthVersionLast="47" xr6:coauthVersionMax="47" xr10:uidLastSave="{00000000-0000-0000-0000-000000000000}"/>
  <bookViews>
    <workbookView xWindow="-120" yWindow="-120" windowWidth="20730" windowHeight="11160" xr2:uid="{19BEB780-1BA7-4B4B-9178-E96DF179230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30" i="1" l="1"/>
  <c r="U12" i="1"/>
  <c r="U25" i="1"/>
  <c r="U27" i="1"/>
  <c r="U20" i="1"/>
  <c r="U65" i="1"/>
  <c r="U47" i="1"/>
  <c r="U32" i="1"/>
  <c r="U10" i="1"/>
  <c r="U75" i="1"/>
  <c r="U36" i="1"/>
  <c r="U11" i="1"/>
  <c r="U69" i="1"/>
  <c r="U50" i="1"/>
  <c r="U58" i="1"/>
  <c r="U33" i="1"/>
  <c r="U42" i="1"/>
  <c r="U31" i="1"/>
  <c r="U81" i="1"/>
  <c r="U67" i="1"/>
  <c r="U21" i="1"/>
  <c r="U49" i="1"/>
  <c r="U78" i="1"/>
  <c r="U35" i="1"/>
  <c r="U57" i="1"/>
  <c r="U18" i="1"/>
  <c r="U66" i="1"/>
  <c r="U34" i="1"/>
  <c r="U26" i="1"/>
  <c r="U17" i="1"/>
  <c r="U16" i="1"/>
  <c r="U63" i="1"/>
  <c r="U9" i="1"/>
  <c r="U14" i="1"/>
  <c r="U64" i="1"/>
  <c r="U55" i="1"/>
  <c r="U52" i="1"/>
  <c r="U8" i="1"/>
  <c r="U80" i="1"/>
  <c r="U48" i="1"/>
  <c r="U61" i="1"/>
  <c r="U15" i="1"/>
  <c r="U70" i="1"/>
  <c r="U22" i="1"/>
  <c r="U19" i="1"/>
  <c r="U71" i="1"/>
  <c r="U60" i="1"/>
  <c r="U51" i="1"/>
  <c r="U62" i="1"/>
  <c r="U73" i="1"/>
  <c r="U68" i="1"/>
  <c r="U77" i="1"/>
  <c r="U54" i="1"/>
  <c r="U72" i="1"/>
  <c r="U13" i="1"/>
  <c r="U44" i="1"/>
  <c r="U41" i="1"/>
</calcChain>
</file>

<file path=xl/sharedStrings.xml><?xml version="1.0" encoding="utf-8"?>
<sst xmlns="http://schemas.openxmlformats.org/spreadsheetml/2006/main" count="541" uniqueCount="235">
  <si>
    <t>Programme</t>
  </si>
  <si>
    <t>Waltham Chase Trials MCC - The St Paul Trophy Trial</t>
  </si>
  <si>
    <t>In aid of the ACU "Ben Fund"</t>
  </si>
  <si>
    <t>Bunny Lane, Sherfield English - Sunday 20th August 2023 - ACU Permit 201625</t>
  </si>
  <si>
    <t>No</t>
  </si>
  <si>
    <t>Name</t>
  </si>
  <si>
    <t>ACU No.</t>
  </si>
  <si>
    <t>Club</t>
  </si>
  <si>
    <t xml:space="preserve">Class </t>
  </si>
  <si>
    <t>Route</t>
  </si>
  <si>
    <t>Mchine</t>
  </si>
  <si>
    <t>Neil</t>
  </si>
  <si>
    <t>Clarke</t>
  </si>
  <si>
    <t>Waltham Chase Trials MCC</t>
  </si>
  <si>
    <t xml:space="preserve">Pre-67 C </t>
  </si>
  <si>
    <t>White</t>
  </si>
  <si>
    <t>Dot 250</t>
  </si>
  <si>
    <t>Karen</t>
  </si>
  <si>
    <t>Pre-67 D</t>
  </si>
  <si>
    <t>BSA Bantam 185</t>
  </si>
  <si>
    <t>Paul</t>
  </si>
  <si>
    <t>Garland</t>
  </si>
  <si>
    <t>Clubman (B Route)</t>
  </si>
  <si>
    <t>Vertigo DL250</t>
  </si>
  <si>
    <t>Ian</t>
  </si>
  <si>
    <t>Bartholomew</t>
  </si>
  <si>
    <t>GasGas TXT 125Pro</t>
  </si>
  <si>
    <t>Tony</t>
  </si>
  <si>
    <t>Billingham</t>
  </si>
  <si>
    <t xml:space="preserve">Twin Shock C </t>
  </si>
  <si>
    <t>Yamaha Majesty 175</t>
  </si>
  <si>
    <t>Billy</t>
  </si>
  <si>
    <t>Guilford</t>
  </si>
  <si>
    <t xml:space="preserve">Youth C </t>
  </si>
  <si>
    <t>Beta 80 Junior</t>
  </si>
  <si>
    <t>Mik</t>
  </si>
  <si>
    <t>Machinek</t>
  </si>
  <si>
    <t>Yamaha TY175F</t>
  </si>
  <si>
    <t>Graham</t>
  </si>
  <si>
    <t>Butt</t>
  </si>
  <si>
    <t>TRS RR 250</t>
  </si>
  <si>
    <t>Trevor</t>
  </si>
  <si>
    <t>Gatrell</t>
  </si>
  <si>
    <t>Sherco ST 300</t>
  </si>
  <si>
    <t>Dean</t>
  </si>
  <si>
    <t>Whitlock</t>
  </si>
  <si>
    <t>Beta</t>
  </si>
  <si>
    <t>Shamus</t>
  </si>
  <si>
    <t>Doohan</t>
  </si>
  <si>
    <t>Ringwood MC &amp; LCC</t>
  </si>
  <si>
    <t>David</t>
  </si>
  <si>
    <t>Henvest</t>
  </si>
  <si>
    <t>Montesa 260 4Rt</t>
  </si>
  <si>
    <t>Mike</t>
  </si>
  <si>
    <t>Hinton</t>
  </si>
  <si>
    <t>Vertigo Nitro 250</t>
  </si>
  <si>
    <t>Peter</t>
  </si>
  <si>
    <t>Gas Gas 300</t>
  </si>
  <si>
    <t>Mark</t>
  </si>
  <si>
    <t xml:space="preserve">Burden </t>
  </si>
  <si>
    <t>Gas Gas TXT 250</t>
  </si>
  <si>
    <t>Owen</t>
  </si>
  <si>
    <t>Gas Gas Pro 400</t>
  </si>
  <si>
    <t>Penfold</t>
  </si>
  <si>
    <t>Matthew</t>
  </si>
  <si>
    <t>Rowden</t>
  </si>
  <si>
    <t>Montesa 301RR</t>
  </si>
  <si>
    <t>Dexter</t>
  </si>
  <si>
    <t xml:space="preserve">Youth D </t>
  </si>
  <si>
    <t>Oset 20R</t>
  </si>
  <si>
    <t>Jamie</t>
  </si>
  <si>
    <t>Vertigo JBR 250</t>
  </si>
  <si>
    <t>Jacob</t>
  </si>
  <si>
    <t>Ball</t>
  </si>
  <si>
    <t>Beta Evo 300</t>
  </si>
  <si>
    <t>Bob</t>
  </si>
  <si>
    <t>Hampton</t>
  </si>
  <si>
    <t>Fantic  240</t>
  </si>
  <si>
    <t>Mick</t>
  </si>
  <si>
    <t>Treagus</t>
  </si>
  <si>
    <t>Gas Gas TXT 300</t>
  </si>
  <si>
    <t>Alex</t>
  </si>
  <si>
    <t>Taylor</t>
  </si>
  <si>
    <t>Aldermaston Nomads MCC</t>
  </si>
  <si>
    <t>Vertigo Busto 300</t>
  </si>
  <si>
    <t>Gary</t>
  </si>
  <si>
    <t>Tarrant</t>
  </si>
  <si>
    <t>Gas Gas TXT Racing 250</t>
  </si>
  <si>
    <t>Andy</t>
  </si>
  <si>
    <t>Somerton</t>
  </si>
  <si>
    <t>Gas Gas 125 Racing</t>
  </si>
  <si>
    <t>Elms</t>
  </si>
  <si>
    <t>Thames MCC</t>
  </si>
  <si>
    <t>Beta Evo Factory 250</t>
  </si>
  <si>
    <t>Bailey</t>
  </si>
  <si>
    <t>Tibbs</t>
  </si>
  <si>
    <t>North Berks. MCC</t>
  </si>
  <si>
    <t xml:space="preserve">Expert (A Route) </t>
  </si>
  <si>
    <t>Shaun</t>
  </si>
  <si>
    <t>Francis</t>
  </si>
  <si>
    <t>TRS OneR 250</t>
  </si>
  <si>
    <t>Brian</t>
  </si>
  <si>
    <t>Steven</t>
  </si>
  <si>
    <t>Corney</t>
  </si>
  <si>
    <t xml:space="preserve">Novice (Adult D Route) </t>
  </si>
  <si>
    <t>Beta Evo 250</t>
  </si>
  <si>
    <t>John</t>
  </si>
  <si>
    <t>Attwood</t>
  </si>
  <si>
    <t>XHG Tiger MCC Ltd</t>
  </si>
  <si>
    <t>Kevin</t>
  </si>
  <si>
    <t>Nolan</t>
  </si>
  <si>
    <t>Alton &amp; District MC &amp; CC</t>
  </si>
  <si>
    <t>Vertigo JBR 300</t>
  </si>
  <si>
    <t>Privett</t>
  </si>
  <si>
    <t>Beta Factory 300</t>
  </si>
  <si>
    <t>Gates</t>
  </si>
  <si>
    <t>Vertigo Titanium 250</t>
  </si>
  <si>
    <t>Malcolm</t>
  </si>
  <si>
    <t>Mullender</t>
  </si>
  <si>
    <t xml:space="preserve">Twin Shock D </t>
  </si>
  <si>
    <t>Bultaco Sherpa 325</t>
  </si>
  <si>
    <t>Phil</t>
  </si>
  <si>
    <t>Theo</t>
  </si>
  <si>
    <t>Lanham</t>
  </si>
  <si>
    <t>Gas Gas TXT Pro 280</t>
  </si>
  <si>
    <t>Greg</t>
  </si>
  <si>
    <t>Seymour</t>
  </si>
  <si>
    <t>Gas Gas TXT Pro 300</t>
  </si>
  <si>
    <t>Chris</t>
  </si>
  <si>
    <t>Hay</t>
  </si>
  <si>
    <t>Richard</t>
  </si>
  <si>
    <t>Gennings</t>
  </si>
  <si>
    <t>Beta Evo 290</t>
  </si>
  <si>
    <t>Leon</t>
  </si>
  <si>
    <t>Baude</t>
  </si>
  <si>
    <t>Youth D</t>
  </si>
  <si>
    <t>Shane</t>
  </si>
  <si>
    <t>Babey</t>
  </si>
  <si>
    <t>Barton</t>
  </si>
  <si>
    <t>Tongham Tigers Sports MCC</t>
  </si>
  <si>
    <t>James 250</t>
  </si>
  <si>
    <t>Nigel</t>
  </si>
  <si>
    <t>Jarvis</t>
  </si>
  <si>
    <t>Watson</t>
  </si>
  <si>
    <t>Bultaco 198A 250</t>
  </si>
  <si>
    <t>Steve</t>
  </si>
  <si>
    <t>Dodds</t>
  </si>
  <si>
    <t>Sherco 300 SE</t>
  </si>
  <si>
    <t>Jim</t>
  </si>
  <si>
    <t>Gray</t>
  </si>
  <si>
    <t>Triumph Tiger Cub 250</t>
  </si>
  <si>
    <t xml:space="preserve">Harvey </t>
  </si>
  <si>
    <t xml:space="preserve">Eggleton-Thompson </t>
  </si>
  <si>
    <t>EM Epure Race</t>
  </si>
  <si>
    <t>Thompson</t>
  </si>
  <si>
    <t>TRS One  RR 125</t>
  </si>
  <si>
    <t>Gareth</t>
  </si>
  <si>
    <t>Plews</t>
  </si>
  <si>
    <t>Montesa 4RT 260</t>
  </si>
  <si>
    <t>Chalk</t>
  </si>
  <si>
    <t>TRS Gold 250</t>
  </si>
  <si>
    <t>Mendip Vale MC &amp; LCC</t>
  </si>
  <si>
    <t>Sherco TY 150</t>
  </si>
  <si>
    <t>Peberdy</t>
  </si>
  <si>
    <t>Normandy MCC</t>
  </si>
  <si>
    <t>Fantic 245</t>
  </si>
  <si>
    <t>Matt</t>
  </si>
  <si>
    <t>Rostant</t>
  </si>
  <si>
    <t>Electric Motion 48V</t>
  </si>
  <si>
    <t>Turner</t>
  </si>
  <si>
    <t>Triumph Cub 250</t>
  </si>
  <si>
    <t>Jake</t>
  </si>
  <si>
    <t>Bush</t>
  </si>
  <si>
    <t>Surrey Schoolboy Trials Club</t>
  </si>
  <si>
    <t xml:space="preserve">Youth A </t>
  </si>
  <si>
    <t>Sherco ST 125</t>
  </si>
  <si>
    <t>Keith</t>
  </si>
  <si>
    <t>Hitchings</t>
  </si>
  <si>
    <t>TRS One R 300</t>
  </si>
  <si>
    <t>Dave</t>
  </si>
  <si>
    <t>Bull</t>
  </si>
  <si>
    <t>Montessa 301RR</t>
  </si>
  <si>
    <t>Sleep</t>
  </si>
  <si>
    <t>Waterside MCC</t>
  </si>
  <si>
    <t xml:space="preserve">Montesa 301 </t>
  </si>
  <si>
    <t>Cronin</t>
  </si>
  <si>
    <t>Montesa 4RT 300</t>
  </si>
  <si>
    <t>Forward</t>
  </si>
  <si>
    <t>Ben</t>
  </si>
  <si>
    <t>Skinner</t>
  </si>
  <si>
    <t>Lovelace</t>
  </si>
  <si>
    <t>Bridpot &amp; Weymouth MCC</t>
  </si>
  <si>
    <t>Gas Gas Pro 300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</si>
  <si>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</si>
  <si>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</si>
  <si>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</si>
  <si>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</si>
  <si>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</si>
  <si>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</si>
  <si>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</si>
  <si>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</si>
  <si>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</si>
  <si>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</si>
  <si>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</si>
  <si>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</si>
  <si>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Total</t>
  </si>
  <si>
    <t>Pos.</t>
  </si>
  <si>
    <t>DNS</t>
  </si>
  <si>
    <t>DNF</t>
  </si>
  <si>
    <t xml:space="preserve">Matt </t>
  </si>
  <si>
    <t>Veteran - Over 50-C</t>
  </si>
  <si>
    <t>Sportsman - Under 50 -C</t>
  </si>
  <si>
    <t>Sportsman - Under 50-C</t>
  </si>
  <si>
    <t xml:space="preserve"> </t>
  </si>
  <si>
    <t>33 Cleans</t>
  </si>
  <si>
    <t>35 Cleans</t>
  </si>
  <si>
    <t>28 Cleans</t>
  </si>
  <si>
    <t>30 Cleans</t>
  </si>
  <si>
    <t>31 Cleans</t>
  </si>
  <si>
    <t>32 Cleans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</si>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</sst>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43" fontId="0" fillId="0" borderId="1" xfId="1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A7407-555E-4770-94D8-C19F8B8BC116}">
  <sheetPr>
    <pageSetUpPr fitToPage="1"/>
  </sheetPr>
  <dimension ref="A1:W82"/>
  <sheetViews>
    <sheetView tabSelected="1" topLeftCell="E62" workbookViewId="0">
      <selection activeCell="E47" sqref="E47"/>
    </sheetView>
  </sheetViews>
  <sheetFormatPr defaultRowHeight="15" x14ac:dyDescent="0.25"/>
  <cols>
    <col min="1" max="1" width="7.140625" style="1" customWidth="1"/>
    <col min="3" max="3" width="19" customWidth="1"/>
    <col min="4" max="4" width="9.42578125" style="1" customWidth="1"/>
    <col min="5" max="5" width="29" customWidth="1"/>
    <col min="6" max="6" width="23.140625" customWidth="1"/>
    <col min="7" max="7" width="6.42578125" style="5" customWidth="1"/>
    <col min="8" max="8" width="22.28515625" customWidth="1"/>
    <col min="9" max="20" width="7.28515625" style="1" customWidth="1"/>
    <col min="21" max="21" width="9" style="1" customWidth="1"/>
    <col min="22" max="22" width="7.28515625" style="1" customWidth="1"/>
  </cols>
  <sheetData>
    <row r="1" spans="1:23" x14ac:dyDescent="0.25">
      <c r="B1" s="18" t="s">
        <v>0</v>
      </c>
      <c r="C1" s="18"/>
      <c r="D1" s="18"/>
      <c r="E1" s="18"/>
      <c r="F1" s="18"/>
      <c r="G1" s="18"/>
      <c r="H1" s="18"/>
    </row>
    <row r="2" spans="1:23" x14ac:dyDescent="0.25">
      <c r="B2" s="3"/>
      <c r="C2" s="3"/>
      <c r="D2" s="2"/>
      <c r="E2" s="3"/>
      <c r="F2" s="3"/>
      <c r="G2" s="4"/>
      <c r="H2" s="3"/>
    </row>
    <row r="3" spans="1:23" x14ac:dyDescent="0.25">
      <c r="B3" s="18" t="s">
        <v>1</v>
      </c>
      <c r="C3" s="18"/>
      <c r="D3" s="18"/>
      <c r="E3" s="18"/>
      <c r="F3" s="18"/>
      <c r="G3" s="18"/>
      <c r="H3" s="18"/>
    </row>
    <row r="4" spans="1:23" x14ac:dyDescent="0.25">
      <c r="B4" s="18" t="s">
        <v>2</v>
      </c>
      <c r="C4" s="18"/>
      <c r="D4" s="18"/>
      <c r="E4" s="18"/>
      <c r="F4" s="18"/>
      <c r="G4" s="18"/>
      <c r="H4" s="18"/>
    </row>
    <row r="5" spans="1:23" x14ac:dyDescent="0.25">
      <c r="B5" s="18" t="s">
        <v>3</v>
      </c>
      <c r="C5" s="18"/>
      <c r="D5" s="18"/>
      <c r="E5" s="18"/>
      <c r="F5" s="18"/>
      <c r="G5" s="18"/>
      <c r="H5" s="18"/>
    </row>
    <row r="6" spans="1:23" ht="14.25" customHeight="1" x14ac:dyDescent="0.25"/>
    <row r="7" spans="1:23" s="7" customFormat="1" ht="20.100000000000001" customHeight="1" x14ac:dyDescent="0.25">
      <c r="A7" s="6" t="s">
        <v>4</v>
      </c>
      <c r="B7" s="19" t="s">
        <v>5</v>
      </c>
      <c r="C7" s="19"/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193</v>
      </c>
      <c r="J7" s="6" t="s">
        <v>194</v>
      </c>
      <c r="K7" s="6" t="s">
        <v>195</v>
      </c>
      <c r="L7" s="6" t="s">
        <v>196</v>
      </c>
      <c r="M7" s="6" t="s">
        <v>197</v>
      </c>
      <c r="N7" s="6" t="s">
        <v>198</v>
      </c>
      <c r="O7" s="6" t="s">
        <v>199</v>
      </c>
      <c r="P7" s="6" t="s">
        <v>200</v>
      </c>
      <c r="Q7" s="6" t="s">
        <v>201</v>
      </c>
      <c r="R7" s="6" t="s">
        <v>202</v>
      </c>
      <c r="S7" s="6" t="s">
        <v>203</v>
      </c>
      <c r="T7" s="6" t="s">
        <v>204</v>
      </c>
      <c r="U7" s="6" t="s">
        <v>205</v>
      </c>
      <c r="V7" s="6" t="s">
        <v>206</v>
      </c>
    </row>
    <row r="8" spans="1:23" s="11" customFormat="1" ht="20.100000000000001" customHeight="1" x14ac:dyDescent="0.25">
      <c r="A8" s="8">
        <v>140</v>
      </c>
      <c r="B8" s="9" t="s">
        <v>70</v>
      </c>
      <c r="C8" s="9" t="s">
        <v>65</v>
      </c>
      <c r="D8" s="8">
        <v>74902</v>
      </c>
      <c r="E8" s="9" t="s">
        <v>13</v>
      </c>
      <c r="F8" s="9" t="s">
        <v>22</v>
      </c>
      <c r="G8" s="15"/>
      <c r="H8" s="9" t="s">
        <v>71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f t="shared" ref="U8:U22" si="0">SUM(I8:T8)</f>
        <v>0</v>
      </c>
      <c r="V8" s="8" t="s">
        <v>220</v>
      </c>
    </row>
    <row r="9" spans="1:23" s="11" customFormat="1" ht="20.100000000000001" customHeight="1" x14ac:dyDescent="0.25">
      <c r="A9" s="8">
        <v>221</v>
      </c>
      <c r="B9" s="9" t="s">
        <v>85</v>
      </c>
      <c r="C9" s="9" t="s">
        <v>86</v>
      </c>
      <c r="D9" s="8">
        <v>29959</v>
      </c>
      <c r="E9" s="9" t="s">
        <v>49</v>
      </c>
      <c r="F9" s="9" t="s">
        <v>22</v>
      </c>
      <c r="G9" s="15"/>
      <c r="H9" s="9" t="s">
        <v>87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2</v>
      </c>
      <c r="S9" s="8">
        <v>0</v>
      </c>
      <c r="T9" s="8">
        <v>0</v>
      </c>
      <c r="U9" s="8">
        <f t="shared" si="0"/>
        <v>2</v>
      </c>
      <c r="V9" s="8" t="s">
        <v>221</v>
      </c>
    </row>
    <row r="10" spans="1:23" s="11" customFormat="1" ht="20.100000000000001" customHeight="1" x14ac:dyDescent="0.25">
      <c r="A10" s="8">
        <v>867</v>
      </c>
      <c r="B10" s="9" t="s">
        <v>176</v>
      </c>
      <c r="C10" s="9" t="s">
        <v>177</v>
      </c>
      <c r="D10" s="8">
        <v>207855</v>
      </c>
      <c r="E10" s="9" t="s">
        <v>49</v>
      </c>
      <c r="F10" s="9" t="s">
        <v>22</v>
      </c>
      <c r="G10" s="15"/>
      <c r="H10" s="9" t="s">
        <v>178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3</v>
      </c>
      <c r="S10" s="8">
        <v>0</v>
      </c>
      <c r="T10" s="8">
        <v>0</v>
      </c>
      <c r="U10" s="8">
        <f t="shared" si="0"/>
        <v>3</v>
      </c>
      <c r="V10" s="8" t="s">
        <v>222</v>
      </c>
    </row>
    <row r="11" spans="1:23" s="11" customFormat="1" ht="20.100000000000001" customHeight="1" x14ac:dyDescent="0.25">
      <c r="A11" s="8">
        <v>863</v>
      </c>
      <c r="B11" s="9" t="s">
        <v>24</v>
      </c>
      <c r="C11" s="9" t="s">
        <v>163</v>
      </c>
      <c r="D11" s="8">
        <v>113710</v>
      </c>
      <c r="E11" s="9" t="s">
        <v>164</v>
      </c>
      <c r="F11" s="9" t="s">
        <v>22</v>
      </c>
      <c r="G11" s="15"/>
      <c r="H11" s="9" t="s">
        <v>165</v>
      </c>
      <c r="I11" s="8">
        <v>1</v>
      </c>
      <c r="J11" s="8">
        <v>0</v>
      </c>
      <c r="K11" s="8">
        <v>0</v>
      </c>
      <c r="L11" s="8">
        <v>0</v>
      </c>
      <c r="M11" s="8">
        <v>0</v>
      </c>
      <c r="N11" s="8">
        <v>1</v>
      </c>
      <c r="O11" s="8">
        <v>0</v>
      </c>
      <c r="P11" s="8">
        <v>0</v>
      </c>
      <c r="Q11" s="8">
        <v>0</v>
      </c>
      <c r="R11" s="8">
        <v>2</v>
      </c>
      <c r="S11" s="8">
        <v>0</v>
      </c>
      <c r="T11" s="8">
        <v>0</v>
      </c>
      <c r="U11" s="8">
        <f t="shared" si="0"/>
        <v>4</v>
      </c>
      <c r="V11" s="8" t="s">
        <v>223</v>
      </c>
    </row>
    <row r="12" spans="1:23" s="11" customFormat="1" ht="20.100000000000001" customHeight="1" x14ac:dyDescent="0.25">
      <c r="A12" s="8">
        <v>226</v>
      </c>
      <c r="B12" s="9" t="s">
        <v>94</v>
      </c>
      <c r="C12" s="9" t="s">
        <v>95</v>
      </c>
      <c r="D12" s="8">
        <v>151165</v>
      </c>
      <c r="E12" s="9" t="s">
        <v>96</v>
      </c>
      <c r="F12" s="9" t="s">
        <v>22</v>
      </c>
      <c r="G12" s="15"/>
      <c r="H12" s="9" t="s">
        <v>93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5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f t="shared" si="0"/>
        <v>5</v>
      </c>
      <c r="V12" s="8" t="s">
        <v>224</v>
      </c>
      <c r="W12" s="11" t="s">
        <v>215</v>
      </c>
    </row>
    <row r="13" spans="1:23" s="11" customFormat="1" ht="20.100000000000001" customHeight="1" x14ac:dyDescent="0.25">
      <c r="A13" s="8">
        <v>26</v>
      </c>
      <c r="B13" s="9" t="s">
        <v>20</v>
      </c>
      <c r="C13" s="9" t="s">
        <v>21</v>
      </c>
      <c r="D13" s="8">
        <v>129780</v>
      </c>
      <c r="E13" s="9" t="s">
        <v>13</v>
      </c>
      <c r="F13" s="9" t="s">
        <v>22</v>
      </c>
      <c r="G13" s="15"/>
      <c r="H13" s="9" t="s">
        <v>23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5</v>
      </c>
      <c r="S13" s="8">
        <v>0</v>
      </c>
      <c r="T13" s="8">
        <v>0</v>
      </c>
      <c r="U13" s="8">
        <f t="shared" si="0"/>
        <v>5</v>
      </c>
      <c r="V13" s="8" t="s">
        <v>225</v>
      </c>
      <c r="W13" s="11" t="s">
        <v>214</v>
      </c>
    </row>
    <row r="14" spans="1:23" s="11" customFormat="1" ht="20.100000000000001" customHeight="1" x14ac:dyDescent="0.25">
      <c r="A14" s="8">
        <v>218</v>
      </c>
      <c r="B14" s="9" t="s">
        <v>81</v>
      </c>
      <c r="C14" s="9" t="s">
        <v>82</v>
      </c>
      <c r="D14" s="8">
        <v>141469</v>
      </c>
      <c r="E14" s="9" t="s">
        <v>83</v>
      </c>
      <c r="F14" s="9" t="s">
        <v>22</v>
      </c>
      <c r="G14" s="15"/>
      <c r="H14" s="9" t="s">
        <v>84</v>
      </c>
      <c r="I14" s="8">
        <v>0</v>
      </c>
      <c r="J14" s="8">
        <v>0</v>
      </c>
      <c r="K14" s="8">
        <v>0</v>
      </c>
      <c r="L14" s="8">
        <v>0</v>
      </c>
      <c r="M14" s="8">
        <v>1</v>
      </c>
      <c r="N14" s="8">
        <v>0</v>
      </c>
      <c r="O14" s="8">
        <v>0</v>
      </c>
      <c r="P14" s="8">
        <v>0</v>
      </c>
      <c r="Q14" s="8">
        <v>0</v>
      </c>
      <c r="R14" s="8">
        <v>5</v>
      </c>
      <c r="S14" s="8">
        <v>0</v>
      </c>
      <c r="T14" s="8">
        <v>1</v>
      </c>
      <c r="U14" s="8">
        <f t="shared" si="0"/>
        <v>7</v>
      </c>
      <c r="V14" s="8" t="s">
        <v>226</v>
      </c>
    </row>
    <row r="15" spans="1:23" s="11" customFormat="1" ht="20.100000000000001" customHeight="1" x14ac:dyDescent="0.25">
      <c r="A15" s="8">
        <v>123</v>
      </c>
      <c r="B15" s="9" t="s">
        <v>58</v>
      </c>
      <c r="C15" s="9" t="s">
        <v>61</v>
      </c>
      <c r="D15" s="8">
        <v>99863</v>
      </c>
      <c r="E15" s="9" t="s">
        <v>13</v>
      </c>
      <c r="F15" s="9" t="s">
        <v>22</v>
      </c>
      <c r="G15" s="15"/>
      <c r="H15" s="9" t="s">
        <v>62</v>
      </c>
      <c r="I15" s="8">
        <v>1</v>
      </c>
      <c r="J15" s="8">
        <v>0</v>
      </c>
      <c r="K15" s="8">
        <v>0</v>
      </c>
      <c r="L15" s="8">
        <v>1</v>
      </c>
      <c r="M15" s="8">
        <v>0</v>
      </c>
      <c r="N15" s="8">
        <v>1</v>
      </c>
      <c r="O15" s="8">
        <v>0</v>
      </c>
      <c r="P15" s="8">
        <v>0</v>
      </c>
      <c r="Q15" s="8">
        <v>0</v>
      </c>
      <c r="R15" s="8">
        <v>6</v>
      </c>
      <c r="S15" s="8">
        <v>0</v>
      </c>
      <c r="T15" s="8">
        <v>0</v>
      </c>
      <c r="U15" s="8">
        <f t="shared" si="0"/>
        <v>9</v>
      </c>
      <c r="V15" s="8" t="s">
        <v>227</v>
      </c>
    </row>
    <row r="16" spans="1:23" s="11" customFormat="1" ht="20.100000000000001" customHeight="1" x14ac:dyDescent="0.25">
      <c r="A16" s="8">
        <v>225</v>
      </c>
      <c r="B16" s="9" t="s">
        <v>58</v>
      </c>
      <c r="C16" s="9" t="s">
        <v>91</v>
      </c>
      <c r="D16" s="8">
        <v>54396</v>
      </c>
      <c r="E16" s="9" t="s">
        <v>92</v>
      </c>
      <c r="F16" s="9" t="s">
        <v>22</v>
      </c>
      <c r="G16" s="15"/>
      <c r="H16" s="9" t="s">
        <v>93</v>
      </c>
      <c r="I16" s="8">
        <v>1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5</v>
      </c>
      <c r="Q16" s="8">
        <v>0</v>
      </c>
      <c r="R16" s="8">
        <v>5</v>
      </c>
      <c r="S16" s="8">
        <v>1</v>
      </c>
      <c r="T16" s="8">
        <v>0</v>
      </c>
      <c r="U16" s="8">
        <f t="shared" si="0"/>
        <v>12</v>
      </c>
      <c r="V16" s="8" t="s">
        <v>228</v>
      </c>
    </row>
    <row r="17" spans="1:23" s="11" customFormat="1" ht="20.100000000000001" customHeight="1" x14ac:dyDescent="0.25">
      <c r="A17" s="8">
        <v>252</v>
      </c>
      <c r="B17" s="9" t="s">
        <v>98</v>
      </c>
      <c r="C17" s="9" t="s">
        <v>99</v>
      </c>
      <c r="D17" s="8">
        <v>20229</v>
      </c>
      <c r="E17" s="9" t="s">
        <v>13</v>
      </c>
      <c r="F17" s="9" t="s">
        <v>22</v>
      </c>
      <c r="G17" s="15"/>
      <c r="H17" s="9" t="s">
        <v>100</v>
      </c>
      <c r="I17" s="8">
        <v>6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6</v>
      </c>
      <c r="S17" s="8">
        <v>1</v>
      </c>
      <c r="T17" s="8">
        <v>0</v>
      </c>
      <c r="U17" s="8">
        <f t="shared" si="0"/>
        <v>13</v>
      </c>
      <c r="V17" s="8" t="s">
        <v>229</v>
      </c>
    </row>
    <row r="18" spans="1:23" s="11" customFormat="1" ht="20.100000000000001" customHeight="1" x14ac:dyDescent="0.25">
      <c r="A18" s="8">
        <v>361</v>
      </c>
      <c r="B18" s="9" t="s">
        <v>88</v>
      </c>
      <c r="C18" s="9" t="s">
        <v>115</v>
      </c>
      <c r="D18" s="8">
        <v>54406</v>
      </c>
      <c r="E18" s="9" t="s">
        <v>49</v>
      </c>
      <c r="F18" s="9" t="s">
        <v>22</v>
      </c>
      <c r="G18" s="15"/>
      <c r="H18" s="9" t="s">
        <v>116</v>
      </c>
      <c r="I18" s="8">
        <v>2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11</v>
      </c>
      <c r="S18" s="8">
        <v>1</v>
      </c>
      <c r="T18" s="8">
        <v>1</v>
      </c>
      <c r="U18" s="8">
        <f t="shared" si="0"/>
        <v>15</v>
      </c>
      <c r="V18" s="8" t="s">
        <v>230</v>
      </c>
    </row>
    <row r="19" spans="1:23" s="11" customFormat="1" ht="20.100000000000001" customHeight="1" x14ac:dyDescent="0.25">
      <c r="A19" s="8">
        <v>109</v>
      </c>
      <c r="B19" s="9" t="s">
        <v>53</v>
      </c>
      <c r="C19" s="9" t="s">
        <v>54</v>
      </c>
      <c r="D19" s="8">
        <v>198403</v>
      </c>
      <c r="E19" s="9" t="s">
        <v>13</v>
      </c>
      <c r="F19" s="9" t="s">
        <v>22</v>
      </c>
      <c r="G19" s="15"/>
      <c r="H19" s="9" t="s">
        <v>55</v>
      </c>
      <c r="I19" s="8">
        <v>0</v>
      </c>
      <c r="J19" s="8">
        <v>0</v>
      </c>
      <c r="K19" s="8">
        <v>0</v>
      </c>
      <c r="L19" s="8">
        <v>1</v>
      </c>
      <c r="M19" s="8">
        <v>0</v>
      </c>
      <c r="N19" s="8">
        <v>3</v>
      </c>
      <c r="O19" s="8">
        <v>0</v>
      </c>
      <c r="P19" s="8">
        <v>0</v>
      </c>
      <c r="Q19" s="8">
        <v>0</v>
      </c>
      <c r="R19" s="8">
        <v>12</v>
      </c>
      <c r="S19" s="8">
        <v>2</v>
      </c>
      <c r="T19" s="8">
        <v>0</v>
      </c>
      <c r="U19" s="8">
        <f t="shared" si="0"/>
        <v>18</v>
      </c>
      <c r="V19" s="8" t="s">
        <v>231</v>
      </c>
    </row>
    <row r="20" spans="1:23" s="11" customFormat="1" ht="20.100000000000001" customHeight="1" x14ac:dyDescent="0.25">
      <c r="A20" s="8">
        <v>871</v>
      </c>
      <c r="B20" s="9" t="s">
        <v>171</v>
      </c>
      <c r="C20" s="9" t="s">
        <v>187</v>
      </c>
      <c r="D20" s="8">
        <v>130274</v>
      </c>
      <c r="E20" s="9" t="s">
        <v>108</v>
      </c>
      <c r="F20" s="9" t="s">
        <v>22</v>
      </c>
      <c r="G20" s="15"/>
      <c r="H20" s="9" t="s">
        <v>100</v>
      </c>
      <c r="I20" s="8">
        <v>1</v>
      </c>
      <c r="J20" s="8">
        <v>1</v>
      </c>
      <c r="K20" s="8">
        <v>0</v>
      </c>
      <c r="L20" s="8">
        <v>0</v>
      </c>
      <c r="M20" s="8">
        <v>0</v>
      </c>
      <c r="N20" s="8">
        <v>1</v>
      </c>
      <c r="O20" s="8">
        <v>0</v>
      </c>
      <c r="P20" s="8">
        <v>6</v>
      </c>
      <c r="Q20" s="8">
        <v>0</v>
      </c>
      <c r="R20" s="8">
        <v>9</v>
      </c>
      <c r="S20" s="8">
        <v>1</v>
      </c>
      <c r="T20" s="8">
        <v>0</v>
      </c>
      <c r="U20" s="8">
        <f t="shared" si="0"/>
        <v>19</v>
      </c>
      <c r="V20" s="8" t="s">
        <v>232</v>
      </c>
    </row>
    <row r="21" spans="1:23" s="11" customFormat="1" ht="20.100000000000001" customHeight="1" x14ac:dyDescent="0.25">
      <c r="A21" s="8">
        <v>400</v>
      </c>
      <c r="B21" s="9" t="s">
        <v>128</v>
      </c>
      <c r="C21" s="9" t="s">
        <v>129</v>
      </c>
      <c r="D21" s="8">
        <v>192307</v>
      </c>
      <c r="E21" s="9" t="s">
        <v>108</v>
      </c>
      <c r="F21" s="9" t="s">
        <v>22</v>
      </c>
      <c r="G21" s="15"/>
      <c r="H21" s="9" t="s">
        <v>74</v>
      </c>
      <c r="I21" s="8">
        <v>0</v>
      </c>
      <c r="J21" s="8">
        <v>0</v>
      </c>
      <c r="K21" s="8">
        <v>0</v>
      </c>
      <c r="L21" s="8">
        <v>0</v>
      </c>
      <c r="M21" s="8">
        <v>2</v>
      </c>
      <c r="N21" s="8">
        <v>1</v>
      </c>
      <c r="O21" s="8">
        <v>0</v>
      </c>
      <c r="P21" s="8">
        <v>0</v>
      </c>
      <c r="Q21" s="8">
        <v>0</v>
      </c>
      <c r="R21" s="8">
        <v>13</v>
      </c>
      <c r="S21" s="8">
        <v>1</v>
      </c>
      <c r="T21" s="8">
        <v>4</v>
      </c>
      <c r="U21" s="8">
        <f t="shared" si="0"/>
        <v>21</v>
      </c>
      <c r="V21" s="8" t="s">
        <v>233</v>
      </c>
    </row>
    <row r="22" spans="1:23" s="11" customFormat="1" ht="20.100000000000001" customHeight="1" x14ac:dyDescent="0.25">
      <c r="A22" s="8">
        <v>110</v>
      </c>
      <c r="B22" s="9" t="s">
        <v>56</v>
      </c>
      <c r="C22" s="9" t="s">
        <v>54</v>
      </c>
      <c r="D22" s="8">
        <v>87403</v>
      </c>
      <c r="E22" s="9" t="s">
        <v>13</v>
      </c>
      <c r="F22" s="9" t="s">
        <v>22</v>
      </c>
      <c r="G22" s="15"/>
      <c r="H22" s="9" t="s">
        <v>57</v>
      </c>
      <c r="I22" s="8">
        <v>3</v>
      </c>
      <c r="J22" s="8">
        <v>0</v>
      </c>
      <c r="K22" s="8">
        <v>1</v>
      </c>
      <c r="L22" s="8">
        <v>3</v>
      </c>
      <c r="M22" s="8">
        <v>0</v>
      </c>
      <c r="N22" s="8">
        <v>1</v>
      </c>
      <c r="O22" s="8">
        <v>0</v>
      </c>
      <c r="P22" s="8">
        <v>5</v>
      </c>
      <c r="Q22" s="8">
        <v>0</v>
      </c>
      <c r="R22" s="8">
        <v>15</v>
      </c>
      <c r="S22" s="8">
        <v>6</v>
      </c>
      <c r="T22" s="8">
        <v>5</v>
      </c>
      <c r="U22" s="8">
        <f t="shared" si="0"/>
        <v>39</v>
      </c>
      <c r="V22" s="8" t="s">
        <v>234</v>
      </c>
    </row>
    <row r="23" spans="1:23" s="11" customFormat="1" ht="20.100000000000001" customHeight="1" x14ac:dyDescent="0.25">
      <c r="A23" s="8">
        <v>307</v>
      </c>
      <c r="B23" s="9" t="s">
        <v>106</v>
      </c>
      <c r="C23" s="9" t="s">
        <v>107</v>
      </c>
      <c r="D23" s="8">
        <v>181769</v>
      </c>
      <c r="E23" s="9" t="s">
        <v>108</v>
      </c>
      <c r="F23" s="9" t="s">
        <v>22</v>
      </c>
      <c r="G23" s="15"/>
      <c r="H23" s="9" t="s">
        <v>105</v>
      </c>
      <c r="I23" s="8" t="s">
        <v>207</v>
      </c>
      <c r="J23" s="8" t="s">
        <v>207</v>
      </c>
      <c r="K23" s="8" t="s">
        <v>207</v>
      </c>
      <c r="L23" s="8" t="s">
        <v>207</v>
      </c>
      <c r="M23" s="8" t="s">
        <v>207</v>
      </c>
      <c r="N23" s="8" t="s">
        <v>207</v>
      </c>
      <c r="O23" s="8" t="s">
        <v>207</v>
      </c>
      <c r="P23" s="8" t="s">
        <v>207</v>
      </c>
      <c r="Q23" s="8" t="s">
        <v>207</v>
      </c>
      <c r="R23" s="8" t="s">
        <v>207</v>
      </c>
      <c r="S23" s="8" t="s">
        <v>207</v>
      </c>
      <c r="T23" s="8" t="s">
        <v>207</v>
      </c>
      <c r="U23" s="8" t="s">
        <v>207</v>
      </c>
      <c r="V23" s="8" t="s">
        <v>207</v>
      </c>
      <c r="W23" s="11" t="s">
        <v>213</v>
      </c>
    </row>
    <row r="24" spans="1:23" s="11" customFormat="1" ht="20.100000000000001" customHeight="1" x14ac:dyDescent="0.25">
      <c r="A24" s="8"/>
      <c r="B24" s="9"/>
      <c r="C24" s="9"/>
      <c r="D24" s="8"/>
      <c r="E24" s="9"/>
      <c r="F24" s="9"/>
      <c r="G24" s="10"/>
      <c r="H24" s="9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3" s="11" customFormat="1" ht="20.100000000000001" customHeight="1" x14ac:dyDescent="0.25">
      <c r="A25" s="8">
        <v>875</v>
      </c>
      <c r="B25" s="17" t="s">
        <v>188</v>
      </c>
      <c r="C25" s="9" t="s">
        <v>190</v>
      </c>
      <c r="D25" s="8">
        <v>90544</v>
      </c>
      <c r="E25" s="9" t="s">
        <v>191</v>
      </c>
      <c r="F25" s="9" t="s">
        <v>97</v>
      </c>
      <c r="G25" s="16"/>
      <c r="H25" s="9" t="s">
        <v>192</v>
      </c>
      <c r="I25" s="8">
        <v>2</v>
      </c>
      <c r="J25" s="8">
        <v>0</v>
      </c>
      <c r="K25" s="8">
        <v>0</v>
      </c>
      <c r="L25" s="8">
        <v>0</v>
      </c>
      <c r="M25" s="8">
        <v>3</v>
      </c>
      <c r="N25" s="8">
        <v>6</v>
      </c>
      <c r="O25" s="8">
        <v>1</v>
      </c>
      <c r="P25" s="8">
        <v>7</v>
      </c>
      <c r="Q25" s="8">
        <v>0</v>
      </c>
      <c r="R25" s="8">
        <v>1</v>
      </c>
      <c r="S25" s="8">
        <v>1</v>
      </c>
      <c r="T25" s="8">
        <v>0</v>
      </c>
      <c r="U25" s="8">
        <f>SUM(I25:T25)</f>
        <v>21</v>
      </c>
      <c r="V25" s="8" t="s">
        <v>220</v>
      </c>
    </row>
    <row r="26" spans="1:23" s="11" customFormat="1" ht="20.100000000000001" customHeight="1" x14ac:dyDescent="0.25">
      <c r="A26" s="8">
        <v>262</v>
      </c>
      <c r="B26" s="9" t="s">
        <v>101</v>
      </c>
      <c r="C26" s="9" t="s">
        <v>99</v>
      </c>
      <c r="D26" s="8">
        <v>53187</v>
      </c>
      <c r="E26" s="9" t="s">
        <v>49</v>
      </c>
      <c r="F26" s="9" t="s">
        <v>97</v>
      </c>
      <c r="G26" s="16"/>
      <c r="H26" s="9" t="s">
        <v>55</v>
      </c>
      <c r="I26" s="8">
        <v>2</v>
      </c>
      <c r="J26" s="8">
        <v>0</v>
      </c>
      <c r="K26" s="8">
        <v>0</v>
      </c>
      <c r="L26" s="8">
        <v>0</v>
      </c>
      <c r="M26" s="8">
        <v>1</v>
      </c>
      <c r="N26" s="8">
        <v>5</v>
      </c>
      <c r="O26" s="8">
        <v>1</v>
      </c>
      <c r="P26" s="8">
        <v>13</v>
      </c>
      <c r="Q26" s="8">
        <v>0</v>
      </c>
      <c r="R26" s="8">
        <v>0</v>
      </c>
      <c r="S26" s="8">
        <v>1</v>
      </c>
      <c r="T26" s="8">
        <v>0</v>
      </c>
      <c r="U26" s="8">
        <f>SUM(I26:T26)</f>
        <v>23</v>
      </c>
      <c r="V26" s="8" t="s">
        <v>221</v>
      </c>
    </row>
    <row r="27" spans="1:23" s="11" customFormat="1" ht="20.100000000000001" customHeight="1" x14ac:dyDescent="0.25">
      <c r="A27" s="8">
        <v>872</v>
      </c>
      <c r="B27" s="9" t="s">
        <v>188</v>
      </c>
      <c r="C27" s="9" t="s">
        <v>189</v>
      </c>
      <c r="D27" s="8">
        <v>89887</v>
      </c>
      <c r="E27" s="9" t="s">
        <v>49</v>
      </c>
      <c r="F27" s="9" t="s">
        <v>97</v>
      </c>
      <c r="G27" s="16"/>
      <c r="H27" s="9" t="s">
        <v>55</v>
      </c>
      <c r="I27" s="8">
        <v>6</v>
      </c>
      <c r="J27" s="8">
        <v>0</v>
      </c>
      <c r="K27" s="8">
        <v>0</v>
      </c>
      <c r="L27" s="8">
        <v>0</v>
      </c>
      <c r="M27" s="8">
        <v>2</v>
      </c>
      <c r="N27" s="8">
        <v>6</v>
      </c>
      <c r="O27" s="8">
        <v>6</v>
      </c>
      <c r="P27" s="8">
        <v>13</v>
      </c>
      <c r="Q27" s="8">
        <v>1</v>
      </c>
      <c r="R27" s="8">
        <v>0</v>
      </c>
      <c r="S27" s="8">
        <v>6</v>
      </c>
      <c r="T27" s="8">
        <v>0</v>
      </c>
      <c r="U27" s="8">
        <f>SUM(I27:T27)</f>
        <v>40</v>
      </c>
      <c r="V27" s="8" t="s">
        <v>222</v>
      </c>
    </row>
    <row r="28" spans="1:23" s="11" customFormat="1" ht="20.100000000000001" customHeight="1" x14ac:dyDescent="0.25">
      <c r="A28" s="8">
        <v>350</v>
      </c>
      <c r="B28" s="9" t="s">
        <v>109</v>
      </c>
      <c r="C28" s="9" t="s">
        <v>110</v>
      </c>
      <c r="D28" s="8">
        <v>24795</v>
      </c>
      <c r="E28" s="9" t="s">
        <v>111</v>
      </c>
      <c r="F28" s="9" t="s">
        <v>97</v>
      </c>
      <c r="G28" s="16"/>
      <c r="H28" s="9" t="s">
        <v>112</v>
      </c>
      <c r="I28" s="8" t="s">
        <v>207</v>
      </c>
      <c r="J28" s="8" t="s">
        <v>207</v>
      </c>
      <c r="K28" s="8" t="s">
        <v>207</v>
      </c>
      <c r="L28" s="8" t="s">
        <v>207</v>
      </c>
      <c r="M28" s="8" t="s">
        <v>207</v>
      </c>
      <c r="N28" s="8" t="s">
        <v>207</v>
      </c>
      <c r="O28" s="8" t="s">
        <v>207</v>
      </c>
      <c r="P28" s="8" t="s">
        <v>207</v>
      </c>
      <c r="Q28" s="8" t="s">
        <v>207</v>
      </c>
      <c r="R28" s="8" t="s">
        <v>207</v>
      </c>
      <c r="S28" s="8" t="s">
        <v>207</v>
      </c>
      <c r="T28" s="8" t="s">
        <v>207</v>
      </c>
      <c r="U28" s="8" t="s">
        <v>207</v>
      </c>
      <c r="V28" s="8" t="s">
        <v>207</v>
      </c>
      <c r="W28" s="11" t="s">
        <v>213</v>
      </c>
    </row>
    <row r="29" spans="1:23" s="11" customFormat="1" ht="20.100000000000001" customHeight="1" x14ac:dyDescent="0.25">
      <c r="A29" s="8"/>
      <c r="B29" s="9"/>
      <c r="C29" s="9"/>
      <c r="D29" s="8"/>
      <c r="E29" s="9"/>
      <c r="F29" s="9"/>
      <c r="G29" s="16"/>
      <c r="H29" s="9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  <row r="30" spans="1:23" s="11" customFormat="1" ht="20.100000000000001" customHeight="1" x14ac:dyDescent="0.25">
      <c r="A30" s="8">
        <v>862</v>
      </c>
      <c r="B30" s="9" t="s">
        <v>27</v>
      </c>
      <c r="C30" s="9" t="s">
        <v>149</v>
      </c>
      <c r="D30" s="8">
        <v>159986</v>
      </c>
      <c r="E30" s="9" t="s">
        <v>161</v>
      </c>
      <c r="F30" s="9" t="s">
        <v>104</v>
      </c>
      <c r="G30" s="14"/>
      <c r="H30" s="9" t="s">
        <v>162</v>
      </c>
      <c r="I30" s="8">
        <v>0</v>
      </c>
      <c r="J30" s="8">
        <v>0</v>
      </c>
      <c r="K30" s="8">
        <v>3</v>
      </c>
      <c r="L30" s="8">
        <v>0</v>
      </c>
      <c r="M30" s="8">
        <v>0</v>
      </c>
      <c r="N30" s="8">
        <v>0</v>
      </c>
      <c r="O30" s="8">
        <v>2</v>
      </c>
      <c r="P30" s="8">
        <v>0</v>
      </c>
      <c r="Q30" s="8">
        <v>5</v>
      </c>
      <c r="R30" s="8">
        <v>1</v>
      </c>
      <c r="S30" s="8">
        <v>0</v>
      </c>
      <c r="T30" s="8">
        <v>0</v>
      </c>
      <c r="U30" s="8">
        <f t="shared" ref="U30:U36" si="1">SUM(I30:T30)</f>
        <v>11</v>
      </c>
      <c r="V30" s="8" t="s">
        <v>220</v>
      </c>
      <c r="W30" s="11" t="s">
        <v>217</v>
      </c>
    </row>
    <row r="31" spans="1:23" s="11" customFormat="1" ht="20.100000000000001" customHeight="1" x14ac:dyDescent="0.25">
      <c r="A31" s="8">
        <v>431</v>
      </c>
      <c r="B31" s="9" t="s">
        <v>136</v>
      </c>
      <c r="C31" s="9" t="s">
        <v>137</v>
      </c>
      <c r="D31" s="8">
        <v>86318</v>
      </c>
      <c r="E31" s="9" t="s">
        <v>13</v>
      </c>
      <c r="F31" s="9" t="s">
        <v>104</v>
      </c>
      <c r="G31" s="14"/>
      <c r="H31" s="9" t="s">
        <v>105</v>
      </c>
      <c r="I31" s="8">
        <v>0</v>
      </c>
      <c r="J31" s="8">
        <v>0</v>
      </c>
      <c r="K31" s="8">
        <v>3</v>
      </c>
      <c r="L31" s="8">
        <v>0</v>
      </c>
      <c r="M31" s="8">
        <v>0</v>
      </c>
      <c r="N31" s="8">
        <v>0</v>
      </c>
      <c r="O31" s="8">
        <v>4</v>
      </c>
      <c r="P31" s="8">
        <v>0</v>
      </c>
      <c r="Q31" s="8">
        <v>0</v>
      </c>
      <c r="R31" s="8">
        <v>4</v>
      </c>
      <c r="S31" s="8">
        <v>0</v>
      </c>
      <c r="T31" s="8">
        <v>0</v>
      </c>
      <c r="U31" s="8">
        <f t="shared" si="1"/>
        <v>11</v>
      </c>
      <c r="V31" s="8" t="s">
        <v>221</v>
      </c>
      <c r="W31" s="11" t="s">
        <v>216</v>
      </c>
    </row>
    <row r="32" spans="1:23" s="11" customFormat="1" ht="20.100000000000001" customHeight="1" x14ac:dyDescent="0.25">
      <c r="A32" s="8">
        <v>868</v>
      </c>
      <c r="B32" s="9" t="s">
        <v>179</v>
      </c>
      <c r="C32" s="9" t="s">
        <v>180</v>
      </c>
      <c r="D32" s="8">
        <v>206213</v>
      </c>
      <c r="E32" s="9" t="s">
        <v>13</v>
      </c>
      <c r="F32" s="9" t="s">
        <v>104</v>
      </c>
      <c r="G32" s="14"/>
      <c r="H32" s="9" t="s">
        <v>181</v>
      </c>
      <c r="I32" s="8">
        <v>5</v>
      </c>
      <c r="J32" s="8">
        <v>0</v>
      </c>
      <c r="K32" s="8">
        <v>1</v>
      </c>
      <c r="L32" s="8">
        <v>0</v>
      </c>
      <c r="M32" s="8">
        <v>0</v>
      </c>
      <c r="N32" s="8">
        <v>0</v>
      </c>
      <c r="O32" s="8">
        <v>1</v>
      </c>
      <c r="P32" s="8">
        <v>0</v>
      </c>
      <c r="Q32" s="8">
        <v>0</v>
      </c>
      <c r="R32" s="8">
        <v>0</v>
      </c>
      <c r="S32" s="8">
        <v>5</v>
      </c>
      <c r="T32" s="8">
        <v>0</v>
      </c>
      <c r="U32" s="8">
        <f t="shared" si="1"/>
        <v>12</v>
      </c>
      <c r="V32" s="8" t="s">
        <v>222</v>
      </c>
    </row>
    <row r="33" spans="1:23" s="11" customFormat="1" ht="20.100000000000001" customHeight="1" x14ac:dyDescent="0.25">
      <c r="A33" s="8">
        <v>463</v>
      </c>
      <c r="B33" s="9" t="s">
        <v>141</v>
      </c>
      <c r="C33" s="9" t="s">
        <v>142</v>
      </c>
      <c r="D33" s="8">
        <v>202844</v>
      </c>
      <c r="E33" s="9" t="s">
        <v>13</v>
      </c>
      <c r="F33" s="9" t="s">
        <v>104</v>
      </c>
      <c r="G33" s="14"/>
      <c r="H33" s="9" t="s">
        <v>87</v>
      </c>
      <c r="I33" s="8">
        <v>1</v>
      </c>
      <c r="J33" s="8">
        <v>0</v>
      </c>
      <c r="K33" s="8">
        <v>3</v>
      </c>
      <c r="L33" s="8">
        <v>0</v>
      </c>
      <c r="M33" s="8">
        <v>0</v>
      </c>
      <c r="N33" s="8">
        <v>5</v>
      </c>
      <c r="O33" s="8">
        <v>1</v>
      </c>
      <c r="P33" s="8">
        <v>0</v>
      </c>
      <c r="Q33" s="8">
        <v>0</v>
      </c>
      <c r="R33" s="8">
        <v>1</v>
      </c>
      <c r="S33" s="8">
        <v>2</v>
      </c>
      <c r="T33" s="8">
        <v>1</v>
      </c>
      <c r="U33" s="8">
        <f t="shared" si="1"/>
        <v>14</v>
      </c>
      <c r="V33" s="8" t="s">
        <v>223</v>
      </c>
    </row>
    <row r="34" spans="1:23" s="11" customFormat="1" ht="20.100000000000001" customHeight="1" x14ac:dyDescent="0.25">
      <c r="A34" s="8">
        <v>282</v>
      </c>
      <c r="B34" s="9" t="s">
        <v>102</v>
      </c>
      <c r="C34" s="9" t="s">
        <v>103</v>
      </c>
      <c r="D34" s="8">
        <v>301244</v>
      </c>
      <c r="E34" s="9" t="s">
        <v>13</v>
      </c>
      <c r="F34" s="9" t="s">
        <v>104</v>
      </c>
      <c r="G34" s="14"/>
      <c r="H34" s="9" t="s">
        <v>105</v>
      </c>
      <c r="I34" s="8">
        <v>0</v>
      </c>
      <c r="J34" s="8">
        <v>0</v>
      </c>
      <c r="K34" s="8">
        <v>2</v>
      </c>
      <c r="L34" s="8">
        <v>0</v>
      </c>
      <c r="M34" s="8">
        <v>0</v>
      </c>
      <c r="N34" s="8">
        <v>0</v>
      </c>
      <c r="O34" s="8">
        <v>7</v>
      </c>
      <c r="P34" s="8">
        <v>0</v>
      </c>
      <c r="Q34" s="8">
        <v>0</v>
      </c>
      <c r="R34" s="8">
        <v>10</v>
      </c>
      <c r="S34" s="8">
        <v>0</v>
      </c>
      <c r="T34" s="8">
        <v>1</v>
      </c>
      <c r="U34" s="8">
        <f t="shared" si="1"/>
        <v>20</v>
      </c>
      <c r="V34" s="8" t="s">
        <v>224</v>
      </c>
    </row>
    <row r="35" spans="1:23" s="11" customFormat="1" ht="20.100000000000001" customHeight="1" x14ac:dyDescent="0.25">
      <c r="A35" s="8">
        <v>389</v>
      </c>
      <c r="B35" s="9" t="s">
        <v>121</v>
      </c>
      <c r="C35" s="9" t="s">
        <v>45</v>
      </c>
      <c r="D35" s="8">
        <v>203913</v>
      </c>
      <c r="E35" s="9" t="s">
        <v>13</v>
      </c>
      <c r="F35" s="9" t="s">
        <v>104</v>
      </c>
      <c r="G35" s="14"/>
      <c r="H35" s="9" t="s">
        <v>60</v>
      </c>
      <c r="I35" s="8">
        <v>0</v>
      </c>
      <c r="J35" s="8">
        <v>5</v>
      </c>
      <c r="K35" s="8">
        <v>1</v>
      </c>
      <c r="L35" s="8">
        <v>0</v>
      </c>
      <c r="M35" s="8">
        <v>5</v>
      </c>
      <c r="N35" s="8">
        <v>0</v>
      </c>
      <c r="O35" s="8">
        <v>4</v>
      </c>
      <c r="P35" s="8">
        <v>0</v>
      </c>
      <c r="Q35" s="8">
        <v>0</v>
      </c>
      <c r="R35" s="8">
        <v>7</v>
      </c>
      <c r="S35" s="8">
        <v>0</v>
      </c>
      <c r="T35" s="8">
        <v>0</v>
      </c>
      <c r="U35" s="8">
        <f t="shared" si="1"/>
        <v>22</v>
      </c>
      <c r="V35" s="8" t="s">
        <v>225</v>
      </c>
    </row>
    <row r="36" spans="1:23" s="11" customFormat="1" ht="20.100000000000001" customHeight="1" x14ac:dyDescent="0.25">
      <c r="A36" s="8">
        <v>865</v>
      </c>
      <c r="B36" s="9" t="s">
        <v>141</v>
      </c>
      <c r="C36" s="9" t="s">
        <v>169</v>
      </c>
      <c r="D36" s="8">
        <v>55264</v>
      </c>
      <c r="E36" s="9" t="s">
        <v>49</v>
      </c>
      <c r="F36" s="9" t="s">
        <v>104</v>
      </c>
      <c r="G36" s="14"/>
      <c r="H36" s="9" t="s">
        <v>170</v>
      </c>
      <c r="I36" s="8">
        <v>10</v>
      </c>
      <c r="J36" s="8">
        <v>0</v>
      </c>
      <c r="K36" s="8">
        <v>3</v>
      </c>
      <c r="L36" s="8">
        <v>0</v>
      </c>
      <c r="M36" s="8">
        <v>1</v>
      </c>
      <c r="N36" s="8">
        <v>1</v>
      </c>
      <c r="O36" s="8">
        <v>8</v>
      </c>
      <c r="P36" s="8">
        <v>0</v>
      </c>
      <c r="Q36" s="8">
        <v>0</v>
      </c>
      <c r="R36" s="8">
        <v>4</v>
      </c>
      <c r="S36" s="8">
        <v>3</v>
      </c>
      <c r="T36" s="8">
        <v>7</v>
      </c>
      <c r="U36" s="8">
        <f t="shared" si="1"/>
        <v>37</v>
      </c>
      <c r="V36" s="8" t="s">
        <v>226</v>
      </c>
    </row>
    <row r="37" spans="1:23" s="11" customFormat="1" ht="20.100000000000001" customHeight="1" x14ac:dyDescent="0.25">
      <c r="A37" s="8">
        <v>493</v>
      </c>
      <c r="B37" s="9" t="s">
        <v>145</v>
      </c>
      <c r="C37" s="9" t="s">
        <v>146</v>
      </c>
      <c r="D37" s="8">
        <v>209691</v>
      </c>
      <c r="E37" s="9" t="s">
        <v>13</v>
      </c>
      <c r="F37" s="9" t="s">
        <v>104</v>
      </c>
      <c r="G37" s="14"/>
      <c r="H37" s="9" t="s">
        <v>147</v>
      </c>
      <c r="I37" s="8" t="s">
        <v>208</v>
      </c>
      <c r="J37" s="8" t="s">
        <v>208</v>
      </c>
      <c r="K37" s="8" t="s">
        <v>208</v>
      </c>
      <c r="L37" s="8" t="s">
        <v>208</v>
      </c>
      <c r="M37" s="8" t="s">
        <v>208</v>
      </c>
      <c r="N37" s="8" t="s">
        <v>208</v>
      </c>
      <c r="O37" s="8" t="s">
        <v>208</v>
      </c>
      <c r="P37" s="8" t="s">
        <v>208</v>
      </c>
      <c r="Q37" s="8" t="s">
        <v>208</v>
      </c>
      <c r="R37" s="8" t="s">
        <v>208</v>
      </c>
      <c r="S37" s="8" t="s">
        <v>208</v>
      </c>
      <c r="T37" s="8" t="s">
        <v>208</v>
      </c>
      <c r="U37" s="8" t="s">
        <v>208</v>
      </c>
      <c r="V37" s="8" t="s">
        <v>208</v>
      </c>
      <c r="W37" s="11" t="s">
        <v>213</v>
      </c>
    </row>
    <row r="38" spans="1:23" s="11" customFormat="1" ht="20.100000000000001" customHeight="1" x14ac:dyDescent="0.25">
      <c r="A38" s="8">
        <v>510</v>
      </c>
      <c r="B38" s="9" t="s">
        <v>24</v>
      </c>
      <c r="C38" s="9" t="s">
        <v>154</v>
      </c>
      <c r="D38" s="8">
        <v>302925</v>
      </c>
      <c r="E38" s="9" t="s">
        <v>13</v>
      </c>
      <c r="F38" s="9" t="s">
        <v>104</v>
      </c>
      <c r="G38" s="14"/>
      <c r="H38" s="9" t="s">
        <v>155</v>
      </c>
      <c r="I38" s="8" t="s">
        <v>208</v>
      </c>
      <c r="J38" s="8" t="s">
        <v>208</v>
      </c>
      <c r="K38" s="8" t="s">
        <v>208</v>
      </c>
      <c r="L38" s="8" t="s">
        <v>208</v>
      </c>
      <c r="M38" s="8" t="s">
        <v>208</v>
      </c>
      <c r="N38" s="8" t="s">
        <v>208</v>
      </c>
      <c r="O38" s="8" t="s">
        <v>208</v>
      </c>
      <c r="P38" s="8" t="s">
        <v>208</v>
      </c>
      <c r="Q38" s="8" t="s">
        <v>208</v>
      </c>
      <c r="R38" s="8" t="s">
        <v>208</v>
      </c>
      <c r="S38" s="8" t="s">
        <v>208</v>
      </c>
      <c r="T38" s="8" t="s">
        <v>208</v>
      </c>
      <c r="U38" s="8" t="s">
        <v>208</v>
      </c>
      <c r="V38" s="8" t="s">
        <v>208</v>
      </c>
      <c r="W38" s="11" t="s">
        <v>213</v>
      </c>
    </row>
    <row r="39" spans="1:23" s="11" customFormat="1" ht="20.100000000000001" customHeight="1" x14ac:dyDescent="0.25">
      <c r="A39" s="8">
        <v>864</v>
      </c>
      <c r="B39" s="9" t="s">
        <v>166</v>
      </c>
      <c r="C39" s="9" t="s">
        <v>167</v>
      </c>
      <c r="D39" s="8">
        <v>209964</v>
      </c>
      <c r="E39" s="9" t="s">
        <v>49</v>
      </c>
      <c r="F39" s="9" t="s">
        <v>104</v>
      </c>
      <c r="G39" s="14"/>
      <c r="H39" s="9" t="s">
        <v>168</v>
      </c>
      <c r="I39" s="8" t="s">
        <v>208</v>
      </c>
      <c r="J39" s="8" t="s">
        <v>208</v>
      </c>
      <c r="K39" s="8" t="s">
        <v>208</v>
      </c>
      <c r="L39" s="8" t="s">
        <v>208</v>
      </c>
      <c r="M39" s="8" t="s">
        <v>208</v>
      </c>
      <c r="N39" s="8" t="s">
        <v>208</v>
      </c>
      <c r="O39" s="8" t="s">
        <v>208</v>
      </c>
      <c r="P39" s="8" t="s">
        <v>208</v>
      </c>
      <c r="Q39" s="8" t="s">
        <v>208</v>
      </c>
      <c r="R39" s="8" t="s">
        <v>208</v>
      </c>
      <c r="S39" s="8" t="s">
        <v>208</v>
      </c>
      <c r="T39" s="8" t="s">
        <v>208</v>
      </c>
      <c r="U39" s="8" t="s">
        <v>208</v>
      </c>
      <c r="V39" s="8" t="s">
        <v>208</v>
      </c>
      <c r="W39" s="11" t="s">
        <v>213</v>
      </c>
    </row>
    <row r="40" spans="1:23" s="11" customFormat="1" ht="20.100000000000001" customHeight="1" x14ac:dyDescent="0.25">
      <c r="A40" s="8"/>
      <c r="B40" s="9"/>
      <c r="C40" s="9"/>
      <c r="D40" s="8"/>
      <c r="E40" s="9"/>
      <c r="F40" s="9"/>
      <c r="G40" s="10"/>
      <c r="H40" s="9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</row>
    <row r="41" spans="1:23" s="11" customFormat="1" ht="20.100000000000001" customHeight="1" x14ac:dyDescent="0.25">
      <c r="A41" s="8">
        <v>2</v>
      </c>
      <c r="B41" s="9" t="s">
        <v>11</v>
      </c>
      <c r="C41" s="9" t="s">
        <v>12</v>
      </c>
      <c r="D41" s="8">
        <v>82974</v>
      </c>
      <c r="E41" s="9" t="s">
        <v>13</v>
      </c>
      <c r="F41" s="9" t="s">
        <v>14</v>
      </c>
      <c r="G41" s="10" t="s">
        <v>15</v>
      </c>
      <c r="H41" s="9" t="s">
        <v>16</v>
      </c>
      <c r="I41" s="8">
        <v>6</v>
      </c>
      <c r="J41" s="8">
        <v>0</v>
      </c>
      <c r="K41" s="8">
        <v>6</v>
      </c>
      <c r="L41" s="8">
        <v>0</v>
      </c>
      <c r="M41" s="8">
        <v>0</v>
      </c>
      <c r="N41" s="8">
        <v>0</v>
      </c>
      <c r="O41" s="8">
        <v>0</v>
      </c>
      <c r="P41" s="8">
        <v>0</v>
      </c>
      <c r="Q41" s="8">
        <v>0</v>
      </c>
      <c r="R41" s="8">
        <v>5</v>
      </c>
      <c r="S41" s="8">
        <v>0</v>
      </c>
      <c r="T41" s="8">
        <v>0</v>
      </c>
      <c r="U41" s="8">
        <f>SUM(I41:T41)</f>
        <v>17</v>
      </c>
      <c r="V41" s="8" t="s">
        <v>220</v>
      </c>
    </row>
    <row r="42" spans="1:23" s="11" customFormat="1" ht="20.100000000000001" customHeight="1" x14ac:dyDescent="0.25">
      <c r="A42" s="8">
        <v>433</v>
      </c>
      <c r="B42" s="9" t="s">
        <v>38</v>
      </c>
      <c r="C42" s="9" t="s">
        <v>138</v>
      </c>
      <c r="D42" s="8">
        <v>75121</v>
      </c>
      <c r="E42" s="9" t="s">
        <v>139</v>
      </c>
      <c r="F42" s="9" t="s">
        <v>14</v>
      </c>
      <c r="G42" s="10" t="s">
        <v>15</v>
      </c>
      <c r="H42" s="9" t="s">
        <v>140</v>
      </c>
      <c r="I42" s="8">
        <v>5</v>
      </c>
      <c r="J42" s="8">
        <v>0</v>
      </c>
      <c r="K42" s="8">
        <v>3</v>
      </c>
      <c r="L42" s="8">
        <v>0</v>
      </c>
      <c r="M42" s="8">
        <v>0</v>
      </c>
      <c r="N42" s="8">
        <v>0</v>
      </c>
      <c r="O42" s="8">
        <v>1</v>
      </c>
      <c r="P42" s="8">
        <v>0</v>
      </c>
      <c r="Q42" s="8">
        <v>5</v>
      </c>
      <c r="R42" s="8">
        <v>5</v>
      </c>
      <c r="S42" s="8">
        <v>1</v>
      </c>
      <c r="T42" s="8">
        <v>0</v>
      </c>
      <c r="U42" s="8">
        <f>SUM(I42:T42)</f>
        <v>20</v>
      </c>
      <c r="V42" s="8" t="s">
        <v>221</v>
      </c>
    </row>
    <row r="43" spans="1:23" s="11" customFormat="1" ht="20.100000000000001" customHeight="1" x14ac:dyDescent="0.25">
      <c r="A43" s="8"/>
      <c r="B43" s="9"/>
      <c r="C43" s="9"/>
      <c r="D43" s="8"/>
      <c r="E43" s="9"/>
      <c r="F43" s="9"/>
      <c r="G43" s="10"/>
      <c r="H43" s="9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</row>
    <row r="44" spans="1:23" s="11" customFormat="1" ht="20.100000000000001" customHeight="1" x14ac:dyDescent="0.25">
      <c r="A44" s="12">
        <v>15</v>
      </c>
      <c r="B44" s="13" t="s">
        <v>17</v>
      </c>
      <c r="C44" s="13" t="s">
        <v>12</v>
      </c>
      <c r="D44" s="12">
        <v>12857</v>
      </c>
      <c r="E44" s="13" t="s">
        <v>13</v>
      </c>
      <c r="F44" s="9" t="s">
        <v>18</v>
      </c>
      <c r="G44" s="14"/>
      <c r="H44" s="13" t="s">
        <v>19</v>
      </c>
      <c r="I44" s="8">
        <v>1</v>
      </c>
      <c r="J44" s="8">
        <v>0</v>
      </c>
      <c r="K44" s="8">
        <v>0</v>
      </c>
      <c r="L44" s="8">
        <v>0</v>
      </c>
      <c r="M44" s="8">
        <v>0</v>
      </c>
      <c r="N44" s="8">
        <v>5</v>
      </c>
      <c r="O44" s="8">
        <v>6</v>
      </c>
      <c r="P44" s="8">
        <v>0</v>
      </c>
      <c r="Q44" s="8">
        <v>0</v>
      </c>
      <c r="R44" s="8">
        <v>4</v>
      </c>
      <c r="S44" s="8">
        <v>0</v>
      </c>
      <c r="T44" s="8">
        <v>0</v>
      </c>
      <c r="U44" s="8">
        <f>SUM(I44:T44)</f>
        <v>16</v>
      </c>
      <c r="V44" s="8" t="s">
        <v>220</v>
      </c>
    </row>
    <row r="45" spans="1:23" s="11" customFormat="1" ht="20.100000000000001" customHeight="1" x14ac:dyDescent="0.25">
      <c r="A45" s="8">
        <v>500</v>
      </c>
      <c r="B45" s="9" t="s">
        <v>148</v>
      </c>
      <c r="C45" s="9" t="s">
        <v>149</v>
      </c>
      <c r="D45" s="8">
        <v>10955</v>
      </c>
      <c r="E45" s="9" t="s">
        <v>13</v>
      </c>
      <c r="F45" s="9" t="s">
        <v>18</v>
      </c>
      <c r="G45" s="14"/>
      <c r="H45" s="9" t="s">
        <v>150</v>
      </c>
      <c r="I45" s="8" t="s">
        <v>208</v>
      </c>
      <c r="J45" s="8" t="s">
        <v>208</v>
      </c>
      <c r="K45" s="8" t="s">
        <v>208</v>
      </c>
      <c r="L45" s="8" t="s">
        <v>208</v>
      </c>
      <c r="M45" s="8" t="s">
        <v>208</v>
      </c>
      <c r="N45" s="8" t="s">
        <v>208</v>
      </c>
      <c r="O45" s="8" t="s">
        <v>208</v>
      </c>
      <c r="P45" s="8" t="s">
        <v>208</v>
      </c>
      <c r="Q45" s="8" t="s">
        <v>208</v>
      </c>
      <c r="R45" s="8" t="s">
        <v>208</v>
      </c>
      <c r="S45" s="8" t="s">
        <v>208</v>
      </c>
      <c r="T45" s="8" t="s">
        <v>208</v>
      </c>
      <c r="U45" s="8" t="s">
        <v>208</v>
      </c>
      <c r="V45" s="8" t="s">
        <v>208</v>
      </c>
      <c r="W45" s="11" t="s">
        <v>213</v>
      </c>
    </row>
    <row r="46" spans="1:23" s="11" customFormat="1" ht="20.100000000000001" customHeight="1" x14ac:dyDescent="0.25">
      <c r="A46" s="8"/>
      <c r="B46" s="9"/>
      <c r="C46" s="9"/>
      <c r="D46" s="8"/>
      <c r="E46" s="9"/>
      <c r="F46" s="9"/>
      <c r="G46" s="10"/>
      <c r="H46" s="9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</row>
    <row r="47" spans="1:23" s="11" customFormat="1" ht="20.100000000000001" customHeight="1" x14ac:dyDescent="0.25">
      <c r="A47" s="8">
        <v>869</v>
      </c>
      <c r="B47" s="9" t="s">
        <v>209</v>
      </c>
      <c r="C47" s="9" t="s">
        <v>182</v>
      </c>
      <c r="D47" s="8">
        <v>13909</v>
      </c>
      <c r="E47" s="9" t="s">
        <v>183</v>
      </c>
      <c r="F47" s="9" t="s">
        <v>211</v>
      </c>
      <c r="G47" s="10" t="s">
        <v>15</v>
      </c>
      <c r="H47" s="9" t="s">
        <v>184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P47" s="8">
        <v>0</v>
      </c>
      <c r="Q47" s="8">
        <v>0</v>
      </c>
      <c r="R47" s="8">
        <v>0</v>
      </c>
      <c r="S47" s="8">
        <v>1</v>
      </c>
      <c r="T47" s="8">
        <v>0</v>
      </c>
      <c r="U47" s="8">
        <f t="shared" ref="U47:U52" si="2">SUM(I47:T47)</f>
        <v>1</v>
      </c>
      <c r="V47" s="8" t="s">
        <v>220</v>
      </c>
    </row>
    <row r="48" spans="1:23" s="11" customFormat="1" ht="20.100000000000001" customHeight="1" x14ac:dyDescent="0.25">
      <c r="A48" s="8">
        <v>138</v>
      </c>
      <c r="B48" s="9" t="s">
        <v>64</v>
      </c>
      <c r="C48" s="9" t="s">
        <v>65</v>
      </c>
      <c r="D48" s="8">
        <v>181014</v>
      </c>
      <c r="E48" s="9" t="s">
        <v>13</v>
      </c>
      <c r="F48" s="9" t="s">
        <v>211</v>
      </c>
      <c r="G48" s="10" t="s">
        <v>15</v>
      </c>
      <c r="H48" s="9" t="s">
        <v>66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  <c r="Q48" s="8">
        <v>0</v>
      </c>
      <c r="R48" s="8">
        <v>9</v>
      </c>
      <c r="S48" s="8">
        <v>3</v>
      </c>
      <c r="T48" s="8">
        <v>0</v>
      </c>
      <c r="U48" s="8">
        <f t="shared" si="2"/>
        <v>12</v>
      </c>
      <c r="V48" s="8" t="s">
        <v>221</v>
      </c>
    </row>
    <row r="49" spans="1:23" s="11" customFormat="1" ht="20.100000000000001" customHeight="1" x14ac:dyDescent="0.25">
      <c r="A49" s="8">
        <v>395</v>
      </c>
      <c r="B49" s="9" t="s">
        <v>125</v>
      </c>
      <c r="C49" s="9" t="s">
        <v>126</v>
      </c>
      <c r="D49" s="8">
        <v>204244</v>
      </c>
      <c r="E49" s="9" t="s">
        <v>13</v>
      </c>
      <c r="F49" s="9" t="s">
        <v>211</v>
      </c>
      <c r="G49" s="10" t="s">
        <v>15</v>
      </c>
      <c r="H49" s="9" t="s">
        <v>127</v>
      </c>
      <c r="I49" s="8">
        <v>3</v>
      </c>
      <c r="J49" s="8">
        <v>0</v>
      </c>
      <c r="K49" s="8">
        <v>5</v>
      </c>
      <c r="L49" s="8">
        <v>0</v>
      </c>
      <c r="M49" s="8">
        <v>0</v>
      </c>
      <c r="N49" s="8">
        <v>0</v>
      </c>
      <c r="O49" s="8">
        <v>0</v>
      </c>
      <c r="P49" s="8">
        <v>0</v>
      </c>
      <c r="Q49" s="8">
        <v>0</v>
      </c>
      <c r="R49" s="8">
        <v>4</v>
      </c>
      <c r="S49" s="8">
        <v>1</v>
      </c>
      <c r="T49" s="8">
        <v>0</v>
      </c>
      <c r="U49" s="8">
        <f t="shared" si="2"/>
        <v>13</v>
      </c>
      <c r="V49" s="8" t="s">
        <v>222</v>
      </c>
    </row>
    <row r="50" spans="1:23" s="11" customFormat="1" ht="20.100000000000001" customHeight="1" x14ac:dyDescent="0.25">
      <c r="A50" s="8">
        <v>666</v>
      </c>
      <c r="B50" s="9" t="s">
        <v>156</v>
      </c>
      <c r="C50" s="9" t="s">
        <v>157</v>
      </c>
      <c r="D50" s="8">
        <v>150144</v>
      </c>
      <c r="E50" s="9" t="s">
        <v>13</v>
      </c>
      <c r="F50" s="9" t="s">
        <v>211</v>
      </c>
      <c r="G50" s="10" t="s">
        <v>15</v>
      </c>
      <c r="H50" s="9" t="s">
        <v>158</v>
      </c>
      <c r="I50" s="8">
        <v>2</v>
      </c>
      <c r="J50" s="8">
        <v>0</v>
      </c>
      <c r="K50" s="8">
        <v>4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  <c r="Q50" s="8">
        <v>2</v>
      </c>
      <c r="R50" s="8">
        <v>6</v>
      </c>
      <c r="S50" s="8">
        <v>6</v>
      </c>
      <c r="T50" s="8">
        <v>0</v>
      </c>
      <c r="U50" s="8">
        <f t="shared" si="2"/>
        <v>20</v>
      </c>
      <c r="V50" s="8" t="s">
        <v>223</v>
      </c>
    </row>
    <row r="51" spans="1:23" s="11" customFormat="1" ht="20.100000000000001" customHeight="1" x14ac:dyDescent="0.25">
      <c r="A51" s="8">
        <v>67</v>
      </c>
      <c r="B51" s="9" t="s">
        <v>44</v>
      </c>
      <c r="C51" s="9" t="s">
        <v>45</v>
      </c>
      <c r="D51" s="8">
        <v>61065</v>
      </c>
      <c r="E51" s="9" t="s">
        <v>13</v>
      </c>
      <c r="F51" s="9" t="s">
        <v>212</v>
      </c>
      <c r="G51" s="10" t="s">
        <v>15</v>
      </c>
      <c r="H51" s="9" t="s">
        <v>46</v>
      </c>
      <c r="I51" s="8">
        <v>15</v>
      </c>
      <c r="J51" s="8">
        <v>0</v>
      </c>
      <c r="K51" s="8">
        <v>2</v>
      </c>
      <c r="L51" s="8">
        <v>6</v>
      </c>
      <c r="M51" s="8">
        <v>0</v>
      </c>
      <c r="N51" s="8">
        <v>0</v>
      </c>
      <c r="O51" s="8">
        <v>0</v>
      </c>
      <c r="P51" s="8">
        <v>0</v>
      </c>
      <c r="Q51" s="8">
        <v>0</v>
      </c>
      <c r="R51" s="8">
        <v>4</v>
      </c>
      <c r="S51" s="8">
        <v>1</v>
      </c>
      <c r="T51" s="8">
        <v>0</v>
      </c>
      <c r="U51" s="8">
        <f t="shared" si="2"/>
        <v>28</v>
      </c>
      <c r="V51" s="8" t="s">
        <v>224</v>
      </c>
    </row>
    <row r="52" spans="1:23" s="11" customFormat="1" ht="20.100000000000001" customHeight="1" x14ac:dyDescent="0.25">
      <c r="A52" s="8">
        <v>146</v>
      </c>
      <c r="B52" s="9" t="s">
        <v>72</v>
      </c>
      <c r="C52" s="9" t="s">
        <v>73</v>
      </c>
      <c r="D52" s="8">
        <v>169061</v>
      </c>
      <c r="E52" s="9" t="s">
        <v>13</v>
      </c>
      <c r="F52" s="9" t="s">
        <v>211</v>
      </c>
      <c r="G52" s="10" t="s">
        <v>15</v>
      </c>
      <c r="H52" s="9" t="s">
        <v>74</v>
      </c>
      <c r="I52" s="8">
        <v>4</v>
      </c>
      <c r="J52" s="8">
        <v>0</v>
      </c>
      <c r="K52" s="8">
        <v>4</v>
      </c>
      <c r="L52" s="8">
        <v>0</v>
      </c>
      <c r="M52" s="8">
        <v>5</v>
      </c>
      <c r="N52" s="8">
        <v>0</v>
      </c>
      <c r="O52" s="8">
        <v>5</v>
      </c>
      <c r="P52" s="8">
        <v>0</v>
      </c>
      <c r="Q52" s="8">
        <v>4</v>
      </c>
      <c r="R52" s="8">
        <v>9</v>
      </c>
      <c r="S52" s="8">
        <v>6</v>
      </c>
      <c r="T52" s="8">
        <v>0</v>
      </c>
      <c r="U52" s="8">
        <f t="shared" si="2"/>
        <v>37</v>
      </c>
      <c r="V52" s="8" t="s">
        <v>225</v>
      </c>
    </row>
    <row r="53" spans="1:23" s="11" customFormat="1" ht="20.100000000000001" customHeight="1" x14ac:dyDescent="0.25">
      <c r="A53" s="8"/>
      <c r="B53" s="9"/>
      <c r="C53" s="9"/>
      <c r="D53" s="8"/>
      <c r="E53" s="9"/>
      <c r="F53" s="9"/>
      <c r="G53" s="10"/>
      <c r="H53" s="9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</row>
    <row r="54" spans="1:23" s="11" customFormat="1" ht="20.100000000000001" customHeight="1" x14ac:dyDescent="0.25">
      <c r="A54" s="8">
        <v>37</v>
      </c>
      <c r="B54" s="9" t="s">
        <v>27</v>
      </c>
      <c r="C54" s="9" t="s">
        <v>28</v>
      </c>
      <c r="D54" s="8">
        <v>116173</v>
      </c>
      <c r="E54" s="9" t="s">
        <v>13</v>
      </c>
      <c r="F54" s="9" t="s">
        <v>29</v>
      </c>
      <c r="G54" s="10" t="s">
        <v>15</v>
      </c>
      <c r="H54" s="9" t="s">
        <v>30</v>
      </c>
      <c r="I54" s="8">
        <v>1</v>
      </c>
      <c r="J54" s="8">
        <v>0</v>
      </c>
      <c r="K54" s="8">
        <v>1</v>
      </c>
      <c r="L54" s="8">
        <v>0</v>
      </c>
      <c r="M54" s="8">
        <v>0</v>
      </c>
      <c r="N54" s="8">
        <v>0</v>
      </c>
      <c r="O54" s="8">
        <v>0</v>
      </c>
      <c r="P54" s="8">
        <v>0</v>
      </c>
      <c r="Q54" s="8">
        <v>0</v>
      </c>
      <c r="R54" s="8">
        <v>3</v>
      </c>
      <c r="S54" s="8">
        <v>0</v>
      </c>
      <c r="T54" s="8">
        <v>0</v>
      </c>
      <c r="U54" s="8">
        <f>SUM(I54:T54)</f>
        <v>5</v>
      </c>
      <c r="V54" s="8" t="s">
        <v>220</v>
      </c>
    </row>
    <row r="55" spans="1:23" s="11" customFormat="1" ht="20.100000000000001" customHeight="1" x14ac:dyDescent="0.25">
      <c r="A55" s="8">
        <v>174</v>
      </c>
      <c r="B55" s="9" t="s">
        <v>75</v>
      </c>
      <c r="C55" s="9" t="s">
        <v>76</v>
      </c>
      <c r="D55" s="8">
        <v>107604</v>
      </c>
      <c r="E55" s="9" t="s">
        <v>13</v>
      </c>
      <c r="F55" s="9" t="s">
        <v>29</v>
      </c>
      <c r="G55" s="10" t="s">
        <v>15</v>
      </c>
      <c r="H55" s="9" t="s">
        <v>77</v>
      </c>
      <c r="I55" s="8">
        <v>13</v>
      </c>
      <c r="J55" s="8">
        <v>0</v>
      </c>
      <c r="K55" s="8">
        <v>0</v>
      </c>
      <c r="L55" s="8">
        <v>0</v>
      </c>
      <c r="M55" s="8">
        <v>1</v>
      </c>
      <c r="N55" s="8">
        <v>0</v>
      </c>
      <c r="O55" s="8">
        <v>0</v>
      </c>
      <c r="P55" s="8">
        <v>0</v>
      </c>
      <c r="Q55" s="8">
        <v>3</v>
      </c>
      <c r="R55" s="8">
        <v>8</v>
      </c>
      <c r="S55" s="8">
        <v>0</v>
      </c>
      <c r="T55" s="8">
        <v>3</v>
      </c>
      <c r="U55" s="8">
        <f>SUM(I55:T55)</f>
        <v>28</v>
      </c>
      <c r="V55" s="8" t="s">
        <v>221</v>
      </c>
    </row>
    <row r="56" spans="1:23" s="11" customFormat="1" ht="20.100000000000001" customHeight="1" x14ac:dyDescent="0.25">
      <c r="A56" s="8"/>
      <c r="B56" s="9"/>
      <c r="C56" s="9"/>
      <c r="D56" s="8"/>
      <c r="E56" s="9"/>
      <c r="F56" s="9"/>
      <c r="G56" s="10"/>
      <c r="H56" s="9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</row>
    <row r="57" spans="1:23" s="11" customFormat="1" ht="20.100000000000001" customHeight="1" x14ac:dyDescent="0.25">
      <c r="A57" s="8">
        <v>379</v>
      </c>
      <c r="B57" s="9" t="s">
        <v>117</v>
      </c>
      <c r="C57" s="9" t="s">
        <v>118</v>
      </c>
      <c r="D57" s="8">
        <v>195443</v>
      </c>
      <c r="E57" s="9" t="s">
        <v>13</v>
      </c>
      <c r="F57" s="9" t="s">
        <v>119</v>
      </c>
      <c r="G57" s="14"/>
      <c r="H57" s="9" t="s">
        <v>120</v>
      </c>
      <c r="I57" s="8">
        <v>5</v>
      </c>
      <c r="J57" s="8">
        <v>0</v>
      </c>
      <c r="K57" s="8">
        <v>8</v>
      </c>
      <c r="L57" s="8">
        <v>0</v>
      </c>
      <c r="M57" s="8">
        <v>1</v>
      </c>
      <c r="N57" s="8">
        <v>0</v>
      </c>
      <c r="O57" s="8">
        <v>3</v>
      </c>
      <c r="P57" s="8">
        <v>0</v>
      </c>
      <c r="Q57" s="8">
        <v>6</v>
      </c>
      <c r="R57" s="8">
        <v>4</v>
      </c>
      <c r="S57" s="8">
        <v>0</v>
      </c>
      <c r="T57" s="8">
        <v>3</v>
      </c>
      <c r="U57" s="8">
        <f>SUM(I57:T57)</f>
        <v>30</v>
      </c>
      <c r="V57" s="8" t="s">
        <v>220</v>
      </c>
    </row>
    <row r="58" spans="1:23" s="11" customFormat="1" ht="20.100000000000001" customHeight="1" x14ac:dyDescent="0.25">
      <c r="A58" s="8">
        <v>470</v>
      </c>
      <c r="B58" s="9" t="s">
        <v>128</v>
      </c>
      <c r="C58" s="9" t="s">
        <v>143</v>
      </c>
      <c r="D58" s="8">
        <v>209762</v>
      </c>
      <c r="E58" s="9" t="s">
        <v>13</v>
      </c>
      <c r="F58" s="9" t="s">
        <v>119</v>
      </c>
      <c r="G58" s="14"/>
      <c r="H58" s="9" t="s">
        <v>144</v>
      </c>
      <c r="I58" s="8">
        <v>4</v>
      </c>
      <c r="J58" s="8">
        <v>0</v>
      </c>
      <c r="K58" s="8">
        <v>7</v>
      </c>
      <c r="L58" s="8">
        <v>1</v>
      </c>
      <c r="M58" s="8">
        <v>13</v>
      </c>
      <c r="N58" s="8">
        <v>8</v>
      </c>
      <c r="O58" s="8">
        <v>11</v>
      </c>
      <c r="P58" s="8">
        <v>0</v>
      </c>
      <c r="Q58" s="8">
        <v>6</v>
      </c>
      <c r="R58" s="8">
        <v>11</v>
      </c>
      <c r="S58" s="8">
        <v>5</v>
      </c>
      <c r="T58" s="8">
        <v>1</v>
      </c>
      <c r="U58" s="8">
        <f>SUM(I58:T58)</f>
        <v>67</v>
      </c>
      <c r="V58" s="8" t="s">
        <v>221</v>
      </c>
    </row>
    <row r="59" spans="1:23" s="11" customFormat="1" ht="20.100000000000001" customHeight="1" x14ac:dyDescent="0.25">
      <c r="A59" s="8"/>
      <c r="B59" s="9"/>
      <c r="C59" s="9"/>
      <c r="D59" s="8"/>
      <c r="E59" s="9"/>
      <c r="F59" s="9"/>
      <c r="G59" s="10"/>
      <c r="H59" s="9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</row>
    <row r="60" spans="1:23" s="11" customFormat="1" ht="20.100000000000001" customHeight="1" x14ac:dyDescent="0.25">
      <c r="A60" s="8">
        <v>83</v>
      </c>
      <c r="B60" s="9" t="s">
        <v>47</v>
      </c>
      <c r="C60" s="9" t="s">
        <v>48</v>
      </c>
      <c r="D60" s="8">
        <v>166177</v>
      </c>
      <c r="E60" s="9" t="s">
        <v>49</v>
      </c>
      <c r="F60" s="9" t="s">
        <v>210</v>
      </c>
      <c r="G60" s="10" t="s">
        <v>15</v>
      </c>
      <c r="H60" s="9" t="s">
        <v>40</v>
      </c>
      <c r="I60" s="8">
        <v>1</v>
      </c>
      <c r="J60" s="8">
        <v>0</v>
      </c>
      <c r="K60" s="8">
        <v>2</v>
      </c>
      <c r="L60" s="8">
        <v>0</v>
      </c>
      <c r="M60" s="8">
        <v>0</v>
      </c>
      <c r="N60" s="8">
        <v>0</v>
      </c>
      <c r="O60" s="8">
        <v>0</v>
      </c>
      <c r="P60" s="8">
        <v>0</v>
      </c>
      <c r="Q60" s="8">
        <v>0</v>
      </c>
      <c r="R60" s="8">
        <v>3</v>
      </c>
      <c r="S60" s="8">
        <v>0</v>
      </c>
      <c r="T60" s="8">
        <v>0</v>
      </c>
      <c r="U60" s="8">
        <f t="shared" ref="U60:U73" si="3">SUM(I60:T60)</f>
        <v>6</v>
      </c>
      <c r="V60" s="8" t="s">
        <v>220</v>
      </c>
      <c r="W60" s="11" t="s">
        <v>218</v>
      </c>
    </row>
    <row r="61" spans="1:23" s="11" customFormat="1" ht="20.100000000000001" customHeight="1" x14ac:dyDescent="0.25">
      <c r="A61" s="8">
        <v>129</v>
      </c>
      <c r="B61" s="9" t="s">
        <v>50</v>
      </c>
      <c r="C61" s="9" t="s">
        <v>63</v>
      </c>
      <c r="D61" s="8">
        <v>91197</v>
      </c>
      <c r="E61" s="9" t="s">
        <v>13</v>
      </c>
      <c r="F61" s="9" t="s">
        <v>210</v>
      </c>
      <c r="G61" s="10" t="s">
        <v>15</v>
      </c>
      <c r="H61" s="9" t="s">
        <v>60</v>
      </c>
      <c r="I61" s="8">
        <v>1</v>
      </c>
      <c r="J61" s="8">
        <v>0</v>
      </c>
      <c r="K61" s="8">
        <v>3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  <c r="Q61" s="8">
        <v>0</v>
      </c>
      <c r="R61" s="8">
        <v>2</v>
      </c>
      <c r="S61" s="8">
        <v>0</v>
      </c>
      <c r="T61" s="8">
        <v>0</v>
      </c>
      <c r="U61" s="8">
        <f t="shared" si="3"/>
        <v>6</v>
      </c>
      <c r="V61" s="8" t="s">
        <v>221</v>
      </c>
      <c r="W61" s="11" t="s">
        <v>217</v>
      </c>
    </row>
    <row r="62" spans="1:23" s="11" customFormat="1" ht="20.100000000000001" customHeight="1" x14ac:dyDescent="0.25">
      <c r="A62" s="8">
        <v>63</v>
      </c>
      <c r="B62" s="9" t="s">
        <v>41</v>
      </c>
      <c r="C62" s="9" t="s">
        <v>42</v>
      </c>
      <c r="D62" s="8">
        <v>185750</v>
      </c>
      <c r="E62" s="9" t="s">
        <v>13</v>
      </c>
      <c r="F62" s="9" t="s">
        <v>210</v>
      </c>
      <c r="G62" s="10" t="s">
        <v>15</v>
      </c>
      <c r="H62" s="9" t="s">
        <v>43</v>
      </c>
      <c r="I62" s="8">
        <v>1</v>
      </c>
      <c r="J62" s="8">
        <v>1</v>
      </c>
      <c r="K62" s="8">
        <v>2</v>
      </c>
      <c r="L62" s="8">
        <v>0</v>
      </c>
      <c r="M62" s="8">
        <v>0</v>
      </c>
      <c r="N62" s="8">
        <v>0</v>
      </c>
      <c r="O62" s="8">
        <v>0</v>
      </c>
      <c r="P62" s="8">
        <v>0</v>
      </c>
      <c r="Q62" s="8">
        <v>0</v>
      </c>
      <c r="R62" s="8">
        <v>3</v>
      </c>
      <c r="S62" s="8">
        <v>0</v>
      </c>
      <c r="T62" s="8">
        <v>0</v>
      </c>
      <c r="U62" s="8">
        <f t="shared" si="3"/>
        <v>7</v>
      </c>
      <c r="V62" s="8" t="s">
        <v>222</v>
      </c>
    </row>
    <row r="63" spans="1:23" s="11" customFormat="1" ht="20.100000000000001" customHeight="1" x14ac:dyDescent="0.25">
      <c r="A63" s="8">
        <v>223</v>
      </c>
      <c r="B63" s="9" t="s">
        <v>88</v>
      </c>
      <c r="C63" s="9" t="s">
        <v>89</v>
      </c>
      <c r="D63" s="8">
        <v>146196</v>
      </c>
      <c r="E63" s="9" t="s">
        <v>49</v>
      </c>
      <c r="F63" s="9" t="s">
        <v>210</v>
      </c>
      <c r="G63" s="10" t="s">
        <v>15</v>
      </c>
      <c r="H63" s="9" t="s">
        <v>90</v>
      </c>
      <c r="I63" s="8">
        <v>0</v>
      </c>
      <c r="J63" s="8">
        <v>0</v>
      </c>
      <c r="K63" s="8">
        <v>0</v>
      </c>
      <c r="L63" s="8">
        <v>0</v>
      </c>
      <c r="M63" s="8">
        <v>0</v>
      </c>
      <c r="N63" s="8">
        <v>0</v>
      </c>
      <c r="O63" s="8">
        <v>0</v>
      </c>
      <c r="P63" s="8">
        <v>0</v>
      </c>
      <c r="Q63" s="8">
        <v>0</v>
      </c>
      <c r="R63" s="8">
        <v>7</v>
      </c>
      <c r="S63" s="8">
        <v>1</v>
      </c>
      <c r="T63" s="8">
        <v>0</v>
      </c>
      <c r="U63" s="8">
        <f t="shared" si="3"/>
        <v>8</v>
      </c>
      <c r="V63" s="8" t="s">
        <v>223</v>
      </c>
    </row>
    <row r="64" spans="1:23" s="11" customFormat="1" ht="20.100000000000001" customHeight="1" x14ac:dyDescent="0.25">
      <c r="A64" s="8">
        <v>210</v>
      </c>
      <c r="B64" s="9" t="s">
        <v>78</v>
      </c>
      <c r="C64" s="9" t="s">
        <v>79</v>
      </c>
      <c r="D64" s="8">
        <v>47137</v>
      </c>
      <c r="E64" s="9" t="s">
        <v>13</v>
      </c>
      <c r="F64" s="9" t="s">
        <v>210</v>
      </c>
      <c r="G64" s="10" t="s">
        <v>15</v>
      </c>
      <c r="H64" s="9" t="s">
        <v>80</v>
      </c>
      <c r="I64" s="8">
        <v>6</v>
      </c>
      <c r="J64" s="8">
        <v>0</v>
      </c>
      <c r="K64" s="8">
        <v>0</v>
      </c>
      <c r="L64" s="8">
        <v>0</v>
      </c>
      <c r="M64" s="8">
        <v>0</v>
      </c>
      <c r="N64" s="8">
        <v>0</v>
      </c>
      <c r="O64" s="8">
        <v>0</v>
      </c>
      <c r="P64" s="8">
        <v>0</v>
      </c>
      <c r="Q64" s="8">
        <v>0</v>
      </c>
      <c r="R64" s="8">
        <v>6</v>
      </c>
      <c r="S64" s="8">
        <v>0</v>
      </c>
      <c r="T64" s="8">
        <v>0</v>
      </c>
      <c r="U64" s="8">
        <f t="shared" si="3"/>
        <v>12</v>
      </c>
      <c r="V64" s="8" t="s">
        <v>224</v>
      </c>
      <c r="W64" s="11" t="s">
        <v>219</v>
      </c>
    </row>
    <row r="65" spans="1:23" s="11" customFormat="1" ht="20.100000000000001" customHeight="1" x14ac:dyDescent="0.25">
      <c r="A65" s="8">
        <v>870</v>
      </c>
      <c r="B65" s="9" t="s">
        <v>145</v>
      </c>
      <c r="C65" s="9" t="s">
        <v>185</v>
      </c>
      <c r="D65" s="8">
        <v>164721</v>
      </c>
      <c r="E65" s="9" t="s">
        <v>183</v>
      </c>
      <c r="F65" s="9" t="s">
        <v>210</v>
      </c>
      <c r="G65" s="10" t="s">
        <v>15</v>
      </c>
      <c r="H65" s="9" t="s">
        <v>186</v>
      </c>
      <c r="I65" s="8">
        <v>1</v>
      </c>
      <c r="J65" s="8">
        <v>0</v>
      </c>
      <c r="K65" s="8">
        <v>4</v>
      </c>
      <c r="L65" s="8">
        <v>0</v>
      </c>
      <c r="M65" s="8">
        <v>0</v>
      </c>
      <c r="N65" s="8">
        <v>0</v>
      </c>
      <c r="O65" s="8">
        <v>0</v>
      </c>
      <c r="P65" s="8">
        <v>0</v>
      </c>
      <c r="Q65" s="8">
        <v>0</v>
      </c>
      <c r="R65" s="8">
        <v>6</v>
      </c>
      <c r="S65" s="8">
        <v>1</v>
      </c>
      <c r="T65" s="8">
        <v>0</v>
      </c>
      <c r="U65" s="8">
        <f t="shared" si="3"/>
        <v>12</v>
      </c>
      <c r="V65" s="8" t="s">
        <v>225</v>
      </c>
      <c r="W65" s="11" t="s">
        <v>216</v>
      </c>
    </row>
    <row r="66" spans="1:23" s="11" customFormat="1" ht="20.100000000000001" customHeight="1" x14ac:dyDescent="0.25">
      <c r="A66" s="8">
        <v>356</v>
      </c>
      <c r="B66" s="9" t="s">
        <v>75</v>
      </c>
      <c r="C66" s="9" t="s">
        <v>113</v>
      </c>
      <c r="D66" s="8">
        <v>202739</v>
      </c>
      <c r="E66" s="9" t="s">
        <v>13</v>
      </c>
      <c r="F66" s="9" t="s">
        <v>210</v>
      </c>
      <c r="G66" s="10" t="s">
        <v>15</v>
      </c>
      <c r="H66" s="9" t="s">
        <v>114</v>
      </c>
      <c r="I66" s="8">
        <v>2</v>
      </c>
      <c r="J66" s="8">
        <v>0</v>
      </c>
      <c r="K66" s="8">
        <v>2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  <c r="Q66" s="8">
        <v>0</v>
      </c>
      <c r="R66" s="8">
        <v>9</v>
      </c>
      <c r="S66" s="8">
        <v>1</v>
      </c>
      <c r="T66" s="8">
        <v>0</v>
      </c>
      <c r="U66" s="8">
        <f t="shared" si="3"/>
        <v>14</v>
      </c>
      <c r="V66" s="8" t="s">
        <v>226</v>
      </c>
    </row>
    <row r="67" spans="1:23" s="11" customFormat="1" ht="20.100000000000001" customHeight="1" x14ac:dyDescent="0.25">
      <c r="A67" s="8">
        <v>401</v>
      </c>
      <c r="B67" s="9" t="s">
        <v>130</v>
      </c>
      <c r="C67" s="9" t="s">
        <v>131</v>
      </c>
      <c r="D67" s="8">
        <v>136575</v>
      </c>
      <c r="E67" s="9" t="s">
        <v>13</v>
      </c>
      <c r="F67" s="9" t="s">
        <v>210</v>
      </c>
      <c r="G67" s="10" t="s">
        <v>15</v>
      </c>
      <c r="H67" s="9" t="s">
        <v>132</v>
      </c>
      <c r="I67" s="8">
        <v>2</v>
      </c>
      <c r="J67" s="8">
        <v>0</v>
      </c>
      <c r="K67" s="8">
        <v>3</v>
      </c>
      <c r="L67" s="8">
        <v>1</v>
      </c>
      <c r="M67" s="8">
        <v>0</v>
      </c>
      <c r="N67" s="8">
        <v>0</v>
      </c>
      <c r="O67" s="8">
        <v>0</v>
      </c>
      <c r="P67" s="8">
        <v>0</v>
      </c>
      <c r="Q67" s="8">
        <v>0</v>
      </c>
      <c r="R67" s="8">
        <v>5</v>
      </c>
      <c r="S67" s="8">
        <v>0</v>
      </c>
      <c r="T67" s="8">
        <v>4</v>
      </c>
      <c r="U67" s="8">
        <f t="shared" si="3"/>
        <v>15</v>
      </c>
      <c r="V67" s="8" t="s">
        <v>227</v>
      </c>
    </row>
    <row r="68" spans="1:23" s="11" customFormat="1" ht="20.100000000000001" customHeight="1" x14ac:dyDescent="0.25">
      <c r="A68" s="8">
        <v>57</v>
      </c>
      <c r="B68" s="9" t="s">
        <v>35</v>
      </c>
      <c r="C68" s="9" t="s">
        <v>36</v>
      </c>
      <c r="D68" s="8">
        <v>121323</v>
      </c>
      <c r="E68" s="9" t="s">
        <v>13</v>
      </c>
      <c r="F68" s="9" t="s">
        <v>210</v>
      </c>
      <c r="G68" s="10" t="s">
        <v>15</v>
      </c>
      <c r="H68" s="9" t="s">
        <v>37</v>
      </c>
      <c r="I68" s="8">
        <v>6</v>
      </c>
      <c r="J68" s="8">
        <v>0</v>
      </c>
      <c r="K68" s="8">
        <v>2</v>
      </c>
      <c r="L68" s="8">
        <v>0</v>
      </c>
      <c r="M68" s="8">
        <v>0</v>
      </c>
      <c r="N68" s="8">
        <v>0</v>
      </c>
      <c r="O68" s="8">
        <v>0</v>
      </c>
      <c r="P68" s="8">
        <v>0</v>
      </c>
      <c r="Q68" s="8">
        <v>1</v>
      </c>
      <c r="R68" s="8">
        <v>6</v>
      </c>
      <c r="S68" s="8">
        <v>1</v>
      </c>
      <c r="T68" s="8">
        <v>0</v>
      </c>
      <c r="U68" s="8">
        <f t="shared" si="3"/>
        <v>16</v>
      </c>
      <c r="V68" s="8" t="s">
        <v>228</v>
      </c>
    </row>
    <row r="69" spans="1:23" s="11" customFormat="1" ht="20.100000000000001" customHeight="1" x14ac:dyDescent="0.25">
      <c r="A69" s="8">
        <v>861</v>
      </c>
      <c r="B69" s="9" t="s">
        <v>27</v>
      </c>
      <c r="C69" s="9" t="s">
        <v>159</v>
      </c>
      <c r="D69" s="8">
        <v>90799</v>
      </c>
      <c r="E69" s="9" t="s">
        <v>49</v>
      </c>
      <c r="F69" s="9" t="s">
        <v>210</v>
      </c>
      <c r="G69" s="10" t="s">
        <v>15</v>
      </c>
      <c r="H69" s="9" t="s">
        <v>160</v>
      </c>
      <c r="I69" s="8">
        <v>1</v>
      </c>
      <c r="J69" s="8">
        <v>0</v>
      </c>
      <c r="K69" s="8">
        <v>0</v>
      </c>
      <c r="L69" s="8">
        <v>0</v>
      </c>
      <c r="M69" s="8">
        <v>0</v>
      </c>
      <c r="N69" s="8">
        <v>0</v>
      </c>
      <c r="O69" s="8">
        <v>0</v>
      </c>
      <c r="P69" s="8">
        <v>0</v>
      </c>
      <c r="Q69" s="8">
        <v>10</v>
      </c>
      <c r="R69" s="8">
        <v>1</v>
      </c>
      <c r="S69" s="8">
        <v>5</v>
      </c>
      <c r="T69" s="8">
        <v>0</v>
      </c>
      <c r="U69" s="8">
        <f t="shared" si="3"/>
        <v>17</v>
      </c>
      <c r="V69" s="8" t="s">
        <v>229</v>
      </c>
    </row>
    <row r="70" spans="1:23" s="11" customFormat="1" ht="20.100000000000001" customHeight="1" x14ac:dyDescent="0.25">
      <c r="A70" s="8">
        <v>111</v>
      </c>
      <c r="B70" s="9" t="s">
        <v>58</v>
      </c>
      <c r="C70" s="9" t="s">
        <v>59</v>
      </c>
      <c r="D70" s="8">
        <v>302522</v>
      </c>
      <c r="E70" s="9" t="s">
        <v>13</v>
      </c>
      <c r="F70" s="9" t="s">
        <v>210</v>
      </c>
      <c r="G70" s="10" t="s">
        <v>15</v>
      </c>
      <c r="H70" s="9" t="s">
        <v>60</v>
      </c>
      <c r="I70" s="8">
        <v>1</v>
      </c>
      <c r="J70" s="8">
        <v>0</v>
      </c>
      <c r="K70" s="8">
        <v>0</v>
      </c>
      <c r="L70" s="8">
        <v>1</v>
      </c>
      <c r="M70" s="8">
        <v>0</v>
      </c>
      <c r="N70" s="8">
        <v>0</v>
      </c>
      <c r="O70" s="8">
        <v>0</v>
      </c>
      <c r="P70" s="8">
        <v>0</v>
      </c>
      <c r="Q70" s="8">
        <v>0</v>
      </c>
      <c r="R70" s="8">
        <v>9</v>
      </c>
      <c r="S70" s="8">
        <v>6</v>
      </c>
      <c r="T70" s="8">
        <v>1</v>
      </c>
      <c r="U70" s="8">
        <f t="shared" si="3"/>
        <v>18</v>
      </c>
      <c r="V70" s="8" t="s">
        <v>230</v>
      </c>
    </row>
    <row r="71" spans="1:23" s="11" customFormat="1" ht="20.100000000000001" customHeight="1" x14ac:dyDescent="0.25">
      <c r="A71" s="8">
        <v>88</v>
      </c>
      <c r="B71" s="9" t="s">
        <v>50</v>
      </c>
      <c r="C71" s="9" t="s">
        <v>51</v>
      </c>
      <c r="D71" s="8">
        <v>144169</v>
      </c>
      <c r="E71" s="9" t="s">
        <v>13</v>
      </c>
      <c r="F71" s="9" t="s">
        <v>210</v>
      </c>
      <c r="G71" s="10" t="s">
        <v>15</v>
      </c>
      <c r="H71" s="9" t="s">
        <v>52</v>
      </c>
      <c r="I71" s="8">
        <v>2</v>
      </c>
      <c r="J71" s="8">
        <v>0</v>
      </c>
      <c r="K71" s="8">
        <v>0</v>
      </c>
      <c r="L71" s="8">
        <v>0</v>
      </c>
      <c r="M71" s="8">
        <v>10</v>
      </c>
      <c r="N71" s="8">
        <v>0</v>
      </c>
      <c r="O71" s="8">
        <v>0</v>
      </c>
      <c r="P71" s="8">
        <v>0</v>
      </c>
      <c r="Q71" s="8">
        <v>0</v>
      </c>
      <c r="R71" s="8">
        <v>9</v>
      </c>
      <c r="S71" s="8">
        <v>0</v>
      </c>
      <c r="T71" s="8">
        <v>0</v>
      </c>
      <c r="U71" s="8">
        <f t="shared" si="3"/>
        <v>21</v>
      </c>
      <c r="V71" s="8" t="s">
        <v>231</v>
      </c>
    </row>
    <row r="72" spans="1:23" s="11" customFormat="1" ht="20.100000000000001" customHeight="1" x14ac:dyDescent="0.25">
      <c r="A72" s="8">
        <v>32</v>
      </c>
      <c r="B72" s="9" t="s">
        <v>24</v>
      </c>
      <c r="C72" s="9" t="s">
        <v>25</v>
      </c>
      <c r="D72" s="8">
        <v>166671</v>
      </c>
      <c r="E72" s="9" t="s">
        <v>13</v>
      </c>
      <c r="F72" s="9" t="s">
        <v>210</v>
      </c>
      <c r="G72" s="10" t="s">
        <v>15</v>
      </c>
      <c r="H72" s="9" t="s">
        <v>26</v>
      </c>
      <c r="I72" s="8">
        <v>9</v>
      </c>
      <c r="J72" s="8">
        <v>0</v>
      </c>
      <c r="K72" s="8">
        <v>3</v>
      </c>
      <c r="L72" s="8">
        <v>0</v>
      </c>
      <c r="M72" s="8">
        <v>0</v>
      </c>
      <c r="N72" s="8">
        <v>0</v>
      </c>
      <c r="O72" s="8">
        <v>0</v>
      </c>
      <c r="P72" s="8">
        <v>0</v>
      </c>
      <c r="Q72" s="8">
        <v>3</v>
      </c>
      <c r="R72" s="8">
        <v>5</v>
      </c>
      <c r="S72" s="8">
        <v>3</v>
      </c>
      <c r="T72" s="8">
        <v>2</v>
      </c>
      <c r="U72" s="8">
        <f t="shared" si="3"/>
        <v>25</v>
      </c>
      <c r="V72" s="8" t="s">
        <v>232</v>
      </c>
    </row>
    <row r="73" spans="1:23" s="11" customFormat="1" ht="20.100000000000001" customHeight="1" x14ac:dyDescent="0.25">
      <c r="A73" s="8">
        <v>61</v>
      </c>
      <c r="B73" s="9" t="s">
        <v>38</v>
      </c>
      <c r="C73" s="9" t="s">
        <v>39</v>
      </c>
      <c r="D73" s="8">
        <v>27425</v>
      </c>
      <c r="E73" s="9" t="s">
        <v>13</v>
      </c>
      <c r="F73" s="9" t="s">
        <v>210</v>
      </c>
      <c r="G73" s="10" t="s">
        <v>15</v>
      </c>
      <c r="H73" s="9" t="s">
        <v>40</v>
      </c>
      <c r="I73" s="8">
        <v>8</v>
      </c>
      <c r="J73" s="8">
        <v>0</v>
      </c>
      <c r="K73" s="8">
        <v>5</v>
      </c>
      <c r="L73" s="8">
        <v>1</v>
      </c>
      <c r="M73" s="8">
        <v>1</v>
      </c>
      <c r="N73" s="8">
        <v>0</v>
      </c>
      <c r="O73" s="8">
        <v>0</v>
      </c>
      <c r="P73" s="8">
        <v>0</v>
      </c>
      <c r="Q73" s="8">
        <v>5</v>
      </c>
      <c r="R73" s="8">
        <v>8</v>
      </c>
      <c r="S73" s="8">
        <v>10</v>
      </c>
      <c r="T73" s="8">
        <v>4</v>
      </c>
      <c r="U73" s="8">
        <f t="shared" si="3"/>
        <v>42</v>
      </c>
      <c r="V73" s="8" t="s">
        <v>233</v>
      </c>
    </row>
    <row r="74" spans="1:23" s="11" customFormat="1" ht="20.100000000000001" customHeight="1" x14ac:dyDescent="0.25">
      <c r="A74" s="8"/>
      <c r="B74" s="9"/>
      <c r="C74" s="9"/>
      <c r="D74" s="8"/>
      <c r="E74" s="9"/>
      <c r="F74" s="9"/>
      <c r="G74" s="10"/>
      <c r="H74" s="9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</row>
    <row r="75" spans="1:23" s="11" customFormat="1" ht="20.100000000000001" customHeight="1" x14ac:dyDescent="0.25">
      <c r="A75" s="8">
        <v>866</v>
      </c>
      <c r="B75" s="9" t="s">
        <v>171</v>
      </c>
      <c r="C75" s="9" t="s">
        <v>172</v>
      </c>
      <c r="D75" s="8">
        <v>178703</v>
      </c>
      <c r="E75" s="9" t="s">
        <v>173</v>
      </c>
      <c r="F75" s="9" t="s">
        <v>174</v>
      </c>
      <c r="G75" s="16"/>
      <c r="H75" s="9" t="s">
        <v>175</v>
      </c>
      <c r="I75" s="8">
        <v>0</v>
      </c>
      <c r="J75" s="8">
        <v>0</v>
      </c>
      <c r="K75" s="8">
        <v>0</v>
      </c>
      <c r="L75" s="8">
        <v>0</v>
      </c>
      <c r="M75" s="8">
        <v>3</v>
      </c>
      <c r="N75" s="8">
        <v>1</v>
      </c>
      <c r="O75" s="8">
        <v>6</v>
      </c>
      <c r="P75" s="8">
        <v>5</v>
      </c>
      <c r="Q75" s="8">
        <v>0</v>
      </c>
      <c r="R75" s="8">
        <v>1</v>
      </c>
      <c r="S75" s="8">
        <v>3</v>
      </c>
      <c r="T75" s="8">
        <v>5</v>
      </c>
      <c r="U75" s="8">
        <f>SUM(I75:T75)</f>
        <v>24</v>
      </c>
      <c r="V75" s="8" t="s">
        <v>220</v>
      </c>
    </row>
    <row r="76" spans="1:23" s="11" customFormat="1" ht="20.100000000000001" customHeight="1" x14ac:dyDescent="0.25">
      <c r="A76" s="8"/>
      <c r="B76" s="9"/>
      <c r="C76" s="9"/>
      <c r="D76" s="8"/>
      <c r="E76" s="9"/>
      <c r="F76" s="9"/>
      <c r="G76" s="10"/>
      <c r="H76" s="9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</row>
    <row r="77" spans="1:23" s="11" customFormat="1" ht="20.100000000000001" customHeight="1" x14ac:dyDescent="0.25">
      <c r="A77" s="8">
        <v>41</v>
      </c>
      <c r="B77" s="9" t="s">
        <v>31</v>
      </c>
      <c r="C77" s="9" t="s">
        <v>32</v>
      </c>
      <c r="D77" s="8">
        <v>208372</v>
      </c>
      <c r="E77" s="9" t="s">
        <v>13</v>
      </c>
      <c r="F77" s="9" t="s">
        <v>33</v>
      </c>
      <c r="G77" s="10" t="s">
        <v>15</v>
      </c>
      <c r="H77" s="9" t="s">
        <v>34</v>
      </c>
      <c r="I77" s="8">
        <v>13</v>
      </c>
      <c r="J77" s="8">
        <v>0</v>
      </c>
      <c r="K77" s="8">
        <v>0</v>
      </c>
      <c r="L77" s="8">
        <v>1</v>
      </c>
      <c r="M77" s="8">
        <v>0</v>
      </c>
      <c r="N77" s="8">
        <v>0</v>
      </c>
      <c r="O77" s="8">
        <v>0</v>
      </c>
      <c r="P77" s="8">
        <v>1</v>
      </c>
      <c r="Q77" s="8">
        <v>2</v>
      </c>
      <c r="R77" s="8">
        <v>13</v>
      </c>
      <c r="S77" s="8">
        <v>1</v>
      </c>
      <c r="T77" s="8">
        <v>0</v>
      </c>
      <c r="U77" s="8">
        <f>SUM(I77:T77)</f>
        <v>31</v>
      </c>
      <c r="V77" s="8" t="s">
        <v>220</v>
      </c>
    </row>
    <row r="78" spans="1:23" s="11" customFormat="1" ht="20.100000000000001" customHeight="1" x14ac:dyDescent="0.25">
      <c r="A78" s="8">
        <v>392</v>
      </c>
      <c r="B78" s="9" t="s">
        <v>122</v>
      </c>
      <c r="C78" s="9" t="s">
        <v>123</v>
      </c>
      <c r="D78" s="8">
        <v>204151</v>
      </c>
      <c r="E78" s="9" t="s">
        <v>13</v>
      </c>
      <c r="F78" s="9" t="s">
        <v>33</v>
      </c>
      <c r="G78" s="10" t="s">
        <v>15</v>
      </c>
      <c r="H78" s="9" t="s">
        <v>124</v>
      </c>
      <c r="I78" s="8">
        <v>10</v>
      </c>
      <c r="J78" s="8">
        <v>0</v>
      </c>
      <c r="K78" s="8">
        <v>3</v>
      </c>
      <c r="L78" s="8">
        <v>4</v>
      </c>
      <c r="M78" s="8">
        <v>10</v>
      </c>
      <c r="N78" s="8">
        <v>0</v>
      </c>
      <c r="O78" s="8">
        <v>5</v>
      </c>
      <c r="P78" s="8">
        <v>1</v>
      </c>
      <c r="Q78" s="8">
        <v>10</v>
      </c>
      <c r="R78" s="8">
        <v>9</v>
      </c>
      <c r="S78" s="8">
        <v>5</v>
      </c>
      <c r="T78" s="8">
        <v>6</v>
      </c>
      <c r="U78" s="8">
        <f>SUM(I78:T78)</f>
        <v>63</v>
      </c>
      <c r="V78" s="8" t="s">
        <v>221</v>
      </c>
    </row>
    <row r="79" spans="1:23" s="11" customFormat="1" ht="20.100000000000001" customHeight="1" x14ac:dyDescent="0.25">
      <c r="A79" s="8"/>
      <c r="B79" s="9"/>
      <c r="C79" s="9"/>
      <c r="D79" s="8"/>
      <c r="E79" s="9"/>
      <c r="F79" s="9"/>
      <c r="G79" s="10"/>
      <c r="H79" s="9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</row>
    <row r="80" spans="1:23" s="11" customFormat="1" ht="20.100000000000001" customHeight="1" x14ac:dyDescent="0.25">
      <c r="A80" s="8">
        <v>139</v>
      </c>
      <c r="B80" s="9" t="s">
        <v>67</v>
      </c>
      <c r="C80" s="9" t="s">
        <v>65</v>
      </c>
      <c r="D80" s="8">
        <v>193891</v>
      </c>
      <c r="E80" s="9" t="s">
        <v>13</v>
      </c>
      <c r="F80" s="9" t="s">
        <v>68</v>
      </c>
      <c r="G80" s="14"/>
      <c r="H80" s="9" t="s">
        <v>69</v>
      </c>
      <c r="I80" s="8">
        <v>0</v>
      </c>
      <c r="J80" s="8">
        <v>0</v>
      </c>
      <c r="K80" s="8">
        <v>2</v>
      </c>
      <c r="L80" s="8">
        <v>0</v>
      </c>
      <c r="M80" s="8">
        <v>0</v>
      </c>
      <c r="N80" s="8">
        <v>0</v>
      </c>
      <c r="O80" s="8">
        <v>1</v>
      </c>
      <c r="P80" s="8">
        <v>0</v>
      </c>
      <c r="Q80" s="8">
        <v>0</v>
      </c>
      <c r="R80" s="8">
        <v>1</v>
      </c>
      <c r="S80" s="8">
        <v>0</v>
      </c>
      <c r="T80" s="8">
        <v>0</v>
      </c>
      <c r="U80" s="8">
        <f>SUM(I80:T80)</f>
        <v>4</v>
      </c>
      <c r="V80" s="8" t="s">
        <v>220</v>
      </c>
    </row>
    <row r="81" spans="1:23" s="11" customFormat="1" ht="20.100000000000001" customHeight="1" x14ac:dyDescent="0.25">
      <c r="A81" s="8">
        <v>407</v>
      </c>
      <c r="B81" s="9" t="s">
        <v>133</v>
      </c>
      <c r="C81" s="9" t="s">
        <v>134</v>
      </c>
      <c r="D81" s="8">
        <v>214030</v>
      </c>
      <c r="E81" s="9" t="s">
        <v>13</v>
      </c>
      <c r="F81" s="9" t="s">
        <v>135</v>
      </c>
      <c r="G81" s="14"/>
      <c r="H81" s="9" t="s">
        <v>69</v>
      </c>
      <c r="I81" s="8">
        <v>0</v>
      </c>
      <c r="J81" s="8">
        <v>0</v>
      </c>
      <c r="K81" s="8">
        <v>6</v>
      </c>
      <c r="L81" s="8">
        <v>1</v>
      </c>
      <c r="M81" s="8">
        <v>0</v>
      </c>
      <c r="N81" s="8">
        <v>0</v>
      </c>
      <c r="O81" s="8">
        <v>7</v>
      </c>
      <c r="P81" s="8">
        <v>1</v>
      </c>
      <c r="Q81" s="8">
        <v>0</v>
      </c>
      <c r="R81" s="8">
        <v>2</v>
      </c>
      <c r="S81" s="8">
        <v>6</v>
      </c>
      <c r="T81" s="8">
        <v>6</v>
      </c>
      <c r="U81" s="8">
        <f>SUM(I81:T81)</f>
        <v>29</v>
      </c>
      <c r="V81" s="8" t="s">
        <v>221</v>
      </c>
    </row>
    <row r="82" spans="1:23" s="11" customFormat="1" ht="20.100000000000001" customHeight="1" x14ac:dyDescent="0.25">
      <c r="A82" s="8">
        <v>509</v>
      </c>
      <c r="B82" s="9" t="s">
        <v>151</v>
      </c>
      <c r="C82" s="9" t="s">
        <v>152</v>
      </c>
      <c r="D82" s="8">
        <v>302849</v>
      </c>
      <c r="E82" s="9" t="s">
        <v>13</v>
      </c>
      <c r="F82" s="9" t="s">
        <v>68</v>
      </c>
      <c r="G82" s="14"/>
      <c r="H82" s="9" t="s">
        <v>153</v>
      </c>
      <c r="I82" s="8" t="s">
        <v>208</v>
      </c>
      <c r="J82" s="8" t="s">
        <v>208</v>
      </c>
      <c r="K82" s="8" t="s">
        <v>208</v>
      </c>
      <c r="L82" s="8" t="s">
        <v>208</v>
      </c>
      <c r="M82" s="8" t="s">
        <v>208</v>
      </c>
      <c r="N82" s="8" t="s">
        <v>208</v>
      </c>
      <c r="O82" s="8" t="s">
        <v>208</v>
      </c>
      <c r="P82" s="8" t="s">
        <v>208</v>
      </c>
      <c r="Q82" s="8" t="s">
        <v>208</v>
      </c>
      <c r="R82" s="8" t="s">
        <v>208</v>
      </c>
      <c r="S82" s="8" t="s">
        <v>208</v>
      </c>
      <c r="T82" s="8" t="s">
        <v>208</v>
      </c>
      <c r="U82" s="8" t="s">
        <v>208</v>
      </c>
      <c r="V82" s="8" t="s">
        <v>208</v>
      </c>
      <c r="W82" s="11" t="s">
        <v>213</v>
      </c>
    </row>
  </sheetData>
  <sortState xmlns:xlrd2="http://schemas.microsoft.com/office/spreadsheetml/2017/richdata2" ref="A66:U69">
    <sortCondition ref="U66:U69"/>
  </sortState>
  <mergeCells count="5">
    <mergeCell ref="B1:H1"/>
    <mergeCell ref="B3:H3"/>
    <mergeCell ref="B4:H4"/>
    <mergeCell ref="B5:H5"/>
    <mergeCell ref="B7:C7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65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cp:lastPrinted>2023-08-19T19:08:32Z</cp:lastPrinted>
  <dcterms:created xsi:type="dcterms:W3CDTF">2023-08-19T07:35:08Z</dcterms:created>
  <dcterms:modified xsi:type="dcterms:W3CDTF">2023-08-21T19:26:31Z</dcterms:modified>
</cp:coreProperties>
</file>